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fage\Documents\docs perso\doc suivi écoles\"/>
    </mc:Choice>
  </mc:AlternateContent>
  <bookViews>
    <workbookView xWindow="0" yWindow="0" windowWidth="20490" windowHeight="7620" tabRatio="838" activeTab="3"/>
  </bookViews>
  <sheets>
    <sheet name="Sommaire" sheetId="5" r:id="rId1"/>
    <sheet name="Synthèse" sheetId="1" r:id="rId2"/>
    <sheet name="fiche vierge" sheetId="14" r:id="rId3"/>
    <sheet name="sigles, abréviations, 1ère util" sheetId="33" r:id="rId4"/>
    <sheet name="Graphique" sheetId="37" r:id="rId5"/>
  </sheets>
  <definedNames>
    <definedName name="_xlnm.Print_Titles" localSheetId="1">Synthèse!$3:$5</definedName>
  </definedNames>
  <calcPr calcId="162913"/>
</workbook>
</file>

<file path=xl/calcChain.xml><?xml version="1.0" encoding="utf-8"?>
<calcChain xmlns="http://schemas.openxmlformats.org/spreadsheetml/2006/main">
  <c r="G34" i="37" l="1"/>
  <c r="F34" i="37"/>
  <c r="E34" i="37"/>
  <c r="E92" i="1"/>
  <c r="E85" i="1"/>
  <c r="E88" i="1"/>
  <c r="E112" i="1"/>
  <c r="E44" i="1"/>
  <c r="E37" i="1"/>
  <c r="E123" i="1"/>
  <c r="E64" i="1"/>
  <c r="E57" i="1"/>
  <c r="E6" i="1"/>
  <c r="E68" i="1"/>
  <c r="E61" i="1"/>
  <c r="E8" i="1"/>
  <c r="E76" i="1"/>
  <c r="E40" i="1"/>
  <c r="E25" i="1"/>
  <c r="E36" i="1"/>
  <c r="E111" i="1"/>
  <c r="E120" i="1"/>
  <c r="E109" i="1"/>
  <c r="E60" i="1"/>
  <c r="E53" i="1"/>
  <c r="E7" i="1"/>
  <c r="E80" i="1"/>
  <c r="E73" i="1"/>
  <c r="E24" i="1"/>
  <c r="E84" i="1"/>
  <c r="E77" i="1"/>
  <c r="E56" i="1"/>
  <c r="E140" i="1"/>
  <c r="E99" i="1"/>
  <c r="E122" i="1"/>
  <c r="E55" i="1"/>
  <c r="E50" i="1"/>
  <c r="E52" i="1"/>
  <c r="E139" i="1"/>
  <c r="E65" i="1"/>
  <c r="E83" i="1"/>
  <c r="E74" i="1"/>
  <c r="E118" i="1"/>
  <c r="E126" i="1"/>
  <c r="E69" i="1"/>
  <c r="E29" i="1"/>
  <c r="E26" i="1"/>
  <c r="E129" i="1"/>
  <c r="E145" i="1"/>
  <c r="E133" i="1"/>
  <c r="E130" i="1"/>
  <c r="E38" i="1"/>
  <c r="E10" i="1"/>
  <c r="E33" i="1"/>
  <c r="E82" i="1"/>
  <c r="E108" i="1"/>
  <c r="E101" i="1"/>
  <c r="E136" i="1"/>
  <c r="E128" i="1"/>
  <c r="E121" i="1"/>
  <c r="E66" i="1"/>
  <c r="E132" i="1"/>
  <c r="E125" i="1"/>
  <c r="E134" i="1"/>
  <c r="E142" i="1"/>
  <c r="E78" i="1"/>
  <c r="E14" i="1"/>
  <c r="E54" i="1"/>
  <c r="E17" i="1"/>
  <c r="E59" i="1"/>
  <c r="E23" i="1"/>
  <c r="E124" i="1"/>
  <c r="E117" i="1"/>
  <c r="E98" i="1"/>
  <c r="E144" i="1"/>
  <c r="E137" i="1"/>
  <c r="E27" i="1"/>
  <c r="E148" i="1"/>
  <c r="E141" i="1"/>
  <c r="E63" i="1"/>
  <c r="E143" i="1"/>
  <c r="E32" i="1"/>
  <c r="E72" i="1"/>
  <c r="E93" i="1"/>
  <c r="E34" i="1"/>
  <c r="E90" i="1"/>
  <c r="E31" i="1"/>
  <c r="E81" i="1"/>
  <c r="E97" i="1"/>
  <c r="E113" i="1"/>
  <c r="E103" i="1"/>
  <c r="E116" i="1"/>
  <c r="E58" i="1"/>
  <c r="E94" i="1"/>
  <c r="E102" i="1"/>
  <c r="E46" i="1"/>
  <c r="E131" i="1"/>
  <c r="E39" i="1"/>
  <c r="E28" i="1"/>
  <c r="E21" i="1"/>
  <c r="E95" i="1"/>
  <c r="E48" i="1"/>
  <c r="E41" i="1"/>
  <c r="E75" i="1"/>
  <c r="E146" i="1"/>
  <c r="E115" i="1"/>
  <c r="E119" i="1"/>
  <c r="E43" i="1"/>
  <c r="E147" i="1"/>
  <c r="E127" i="1"/>
  <c r="E51" i="1"/>
  <c r="E87" i="1"/>
  <c r="E86" i="1"/>
  <c r="E47" i="1"/>
  <c r="E135" i="1"/>
  <c r="E18" i="1"/>
  <c r="E11" i="1"/>
  <c r="E91" i="1"/>
  <c r="E138" i="1"/>
  <c r="E107" i="1"/>
  <c r="E35" i="1"/>
  <c r="E16" i="1"/>
  <c r="E9" i="1"/>
  <c r="E71" i="1"/>
  <c r="E20" i="1"/>
  <c r="E13" i="1"/>
  <c r="E79" i="1"/>
  <c r="E12" i="1"/>
  <c r="E67" i="1"/>
  <c r="E89" i="1"/>
  <c r="E100" i="1"/>
  <c r="E104" i="1"/>
  <c r="E49" i="1"/>
  <c r="E42" i="1"/>
  <c r="E114" i="1"/>
  <c r="E30" i="1"/>
  <c r="E62" i="1"/>
  <c r="E70" i="1"/>
  <c r="E96" i="1"/>
  <c r="E105" i="1"/>
  <c r="E110" i="1"/>
  <c r="E15" i="1"/>
  <c r="E19" i="1"/>
  <c r="E22" i="1"/>
  <c r="E106" i="1"/>
  <c r="E45" i="1"/>
  <c r="A2" i="14" l="1"/>
  <c r="L2" i="14"/>
  <c r="O2" i="14"/>
  <c r="Q1" i="14"/>
  <c r="I1" i="14"/>
  <c r="U34" i="37"/>
  <c r="T34" i="37"/>
  <c r="S34" i="37"/>
  <c r="R34" i="37"/>
  <c r="Q34" i="37"/>
  <c r="P34" i="37"/>
  <c r="O34" i="37"/>
  <c r="N34" i="37"/>
  <c r="M34" i="37"/>
  <c r="L34" i="37"/>
  <c r="K34" i="37"/>
  <c r="J34" i="37"/>
  <c r="I34" i="37"/>
  <c r="H34" i="37"/>
  <c r="D34" i="37"/>
  <c r="C34" i="37"/>
  <c r="B34" i="37"/>
  <c r="A7" i="1"/>
  <c r="B7" i="1" s="1"/>
  <c r="A8" i="1"/>
  <c r="B8" i="1" s="1"/>
  <c r="A9" i="1"/>
  <c r="B9" i="1" s="1"/>
  <c r="A10" i="1"/>
  <c r="D10" i="1" s="1"/>
  <c r="A11" i="1"/>
  <c r="A12" i="1"/>
  <c r="B12" i="1" s="1"/>
  <c r="A13" i="1"/>
  <c r="B13" i="1" s="1"/>
  <c r="A14" i="1"/>
  <c r="C14" i="1" s="1"/>
  <c r="A15" i="1"/>
  <c r="A16" i="1"/>
  <c r="B16" i="1" s="1"/>
  <c r="A17" i="1"/>
  <c r="B17" i="1" s="1"/>
  <c r="A18" i="1"/>
  <c r="C18" i="1" s="1"/>
  <c r="A19" i="1"/>
  <c r="A20" i="1"/>
  <c r="B20" i="1" s="1"/>
  <c r="A21" i="1"/>
  <c r="B21" i="1" s="1"/>
  <c r="A22" i="1"/>
  <c r="C22" i="1" s="1"/>
  <c r="B22" i="1"/>
  <c r="A23" i="1"/>
  <c r="A24" i="1"/>
  <c r="B24" i="1" s="1"/>
  <c r="A25" i="1"/>
  <c r="B25" i="1" s="1"/>
  <c r="C25" i="1"/>
  <c r="A26" i="1"/>
  <c r="B26" i="1"/>
  <c r="C26" i="1"/>
  <c r="D26" i="1"/>
  <c r="A27" i="1"/>
  <c r="A28" i="1"/>
  <c r="B28" i="1" s="1"/>
  <c r="A29" i="1"/>
  <c r="B29" i="1" s="1"/>
  <c r="D29" i="1"/>
  <c r="A30" i="1"/>
  <c r="C30" i="1" s="1"/>
  <c r="B30" i="1"/>
  <c r="D30" i="1"/>
  <c r="A31" i="1"/>
  <c r="A32" i="1"/>
  <c r="B32" i="1" s="1"/>
  <c r="A33" i="1"/>
  <c r="B33" i="1" s="1"/>
  <c r="A34" i="1"/>
  <c r="C34" i="1" s="1"/>
  <c r="B34" i="1"/>
  <c r="D34" i="1"/>
  <c r="A35" i="1"/>
  <c r="B35" i="1"/>
  <c r="A36" i="1"/>
  <c r="D36" i="1" s="1"/>
  <c r="A37" i="1"/>
  <c r="B37" i="1" s="1"/>
  <c r="A38" i="1"/>
  <c r="C38" i="1" s="1"/>
  <c r="A39" i="1"/>
  <c r="A40" i="1"/>
  <c r="D40" i="1" s="1"/>
  <c r="A41" i="1"/>
  <c r="B41" i="1" s="1"/>
  <c r="A42" i="1"/>
  <c r="D42" i="1" s="1"/>
  <c r="C42" i="1"/>
  <c r="A43" i="1"/>
  <c r="B43" i="1" s="1"/>
  <c r="A44" i="1"/>
  <c r="A45" i="1"/>
  <c r="B45" i="1" s="1"/>
  <c r="A46" i="1"/>
  <c r="D46" i="1" s="1"/>
  <c r="A47" i="1"/>
  <c r="D47" i="1" s="1"/>
  <c r="A48" i="1"/>
  <c r="C48" i="1" s="1"/>
  <c r="A49" i="1"/>
  <c r="B49" i="1" s="1"/>
  <c r="A50" i="1"/>
  <c r="B50" i="1" s="1"/>
  <c r="A51" i="1"/>
  <c r="D51" i="1" s="1"/>
  <c r="A52" i="1"/>
  <c r="C52" i="1" s="1"/>
  <c r="A53" i="1"/>
  <c r="B53" i="1" s="1"/>
  <c r="A54" i="1"/>
  <c r="D54" i="1" s="1"/>
  <c r="A55" i="1"/>
  <c r="D55" i="1" s="1"/>
  <c r="A56" i="1"/>
  <c r="C56" i="1" s="1"/>
  <c r="A57" i="1"/>
  <c r="B57" i="1" s="1"/>
  <c r="A58" i="1"/>
  <c r="B58" i="1" s="1"/>
  <c r="C58" i="1"/>
  <c r="A59" i="1"/>
  <c r="D59" i="1" s="1"/>
  <c r="A60" i="1"/>
  <c r="C60" i="1" s="1"/>
  <c r="A61" i="1"/>
  <c r="B61" i="1" s="1"/>
  <c r="A62" i="1"/>
  <c r="D62" i="1" s="1"/>
  <c r="A63" i="1"/>
  <c r="D63" i="1" s="1"/>
  <c r="A64" i="1"/>
  <c r="C64" i="1" s="1"/>
  <c r="A65" i="1"/>
  <c r="B65" i="1" s="1"/>
  <c r="A66" i="1"/>
  <c r="B66" i="1" s="1"/>
  <c r="A67" i="1"/>
  <c r="D67" i="1" s="1"/>
  <c r="A68" i="1"/>
  <c r="C68" i="1" s="1"/>
  <c r="A69" i="1"/>
  <c r="B69" i="1" s="1"/>
  <c r="A70" i="1"/>
  <c r="D70" i="1" s="1"/>
  <c r="A71" i="1"/>
  <c r="C71" i="1" s="1"/>
  <c r="A72" i="1"/>
  <c r="D72" i="1" s="1"/>
  <c r="A73" i="1"/>
  <c r="D73" i="1" s="1"/>
  <c r="A74" i="1"/>
  <c r="B74" i="1" s="1"/>
  <c r="C74" i="1"/>
  <c r="A75" i="1"/>
  <c r="C75" i="1" s="1"/>
  <c r="A76" i="1"/>
  <c r="D76" i="1" s="1"/>
  <c r="A77" i="1"/>
  <c r="D77" i="1" s="1"/>
  <c r="A78" i="1"/>
  <c r="D78" i="1" s="1"/>
  <c r="A79" i="1"/>
  <c r="C79" i="1" s="1"/>
  <c r="A80" i="1"/>
  <c r="D80" i="1" s="1"/>
  <c r="A81" i="1"/>
  <c r="D81" i="1" s="1"/>
  <c r="A82" i="1"/>
  <c r="B82" i="1" s="1"/>
  <c r="A83" i="1"/>
  <c r="C83" i="1" s="1"/>
  <c r="A84" i="1"/>
  <c r="D84" i="1" s="1"/>
  <c r="A85" i="1"/>
  <c r="D85" i="1" s="1"/>
  <c r="A86" i="1"/>
  <c r="D86" i="1" s="1"/>
  <c r="A87" i="1"/>
  <c r="C87" i="1" s="1"/>
  <c r="A88" i="1"/>
  <c r="D88" i="1" s="1"/>
  <c r="A89" i="1"/>
  <c r="D89" i="1" s="1"/>
  <c r="A90" i="1"/>
  <c r="B90" i="1" s="1"/>
  <c r="C90" i="1"/>
  <c r="A91" i="1"/>
  <c r="C91" i="1" s="1"/>
  <c r="A92" i="1"/>
  <c r="D92" i="1" s="1"/>
  <c r="A93" i="1"/>
  <c r="D93" i="1" s="1"/>
  <c r="A94" i="1"/>
  <c r="D94" i="1" s="1"/>
  <c r="A95" i="1"/>
  <c r="C95" i="1" s="1"/>
  <c r="A96" i="1"/>
  <c r="D96" i="1" s="1"/>
  <c r="A97" i="1"/>
  <c r="D97" i="1" s="1"/>
  <c r="A98" i="1"/>
  <c r="B98" i="1" s="1"/>
  <c r="A99" i="1"/>
  <c r="C99" i="1" s="1"/>
  <c r="A100" i="1"/>
  <c r="C100" i="1" s="1"/>
  <c r="A101" i="1"/>
  <c r="B101" i="1" s="1"/>
  <c r="A102" i="1"/>
  <c r="C102" i="1" s="1"/>
  <c r="A103" i="1"/>
  <c r="C103" i="1" s="1"/>
  <c r="B103" i="1"/>
  <c r="A104" i="1"/>
  <c r="B104" i="1" s="1"/>
  <c r="D104" i="1"/>
  <c r="A105" i="1"/>
  <c r="C105" i="1" s="1"/>
  <c r="B105" i="1"/>
  <c r="D105" i="1"/>
  <c r="A106" i="1"/>
  <c r="D106" i="1" s="1"/>
  <c r="B106" i="1"/>
  <c r="A107" i="1"/>
  <c r="C107" i="1" s="1"/>
  <c r="A108" i="1"/>
  <c r="B108" i="1" s="1"/>
  <c r="C108" i="1"/>
  <c r="A109" i="1"/>
  <c r="B109" i="1" s="1"/>
  <c r="C109" i="1"/>
  <c r="A110" i="1"/>
  <c r="D110" i="1" s="1"/>
  <c r="C110" i="1"/>
  <c r="A111" i="1"/>
  <c r="C111" i="1" s="1"/>
  <c r="B111" i="1"/>
  <c r="D111" i="1"/>
  <c r="A112" i="1"/>
  <c r="B112" i="1" s="1"/>
  <c r="A113" i="1"/>
  <c r="C113" i="1" s="1"/>
  <c r="B113" i="1"/>
  <c r="D113" i="1"/>
  <c r="A114" i="1"/>
  <c r="D114" i="1" s="1"/>
  <c r="A115" i="1"/>
  <c r="C115" i="1" s="1"/>
  <c r="A116" i="1"/>
  <c r="B116" i="1" s="1"/>
  <c r="A117" i="1"/>
  <c r="D117" i="1" s="1"/>
  <c r="A118" i="1"/>
  <c r="D118" i="1" s="1"/>
  <c r="A119" i="1"/>
  <c r="C119" i="1" s="1"/>
  <c r="B119" i="1"/>
  <c r="A120" i="1"/>
  <c r="B120" i="1" s="1"/>
  <c r="D120" i="1"/>
  <c r="A121" i="1"/>
  <c r="B121" i="1"/>
  <c r="C121" i="1"/>
  <c r="D121" i="1"/>
  <c r="A122" i="1"/>
  <c r="D122" i="1" s="1"/>
  <c r="B122" i="1"/>
  <c r="C122" i="1"/>
  <c r="A123" i="1"/>
  <c r="C123" i="1" s="1"/>
  <c r="A124" i="1"/>
  <c r="B124" i="1" s="1"/>
  <c r="C124" i="1"/>
  <c r="A125" i="1"/>
  <c r="B125" i="1" s="1"/>
  <c r="C125" i="1"/>
  <c r="A126" i="1"/>
  <c r="D126" i="1" s="1"/>
  <c r="C126" i="1"/>
  <c r="A127" i="1"/>
  <c r="C127" i="1" s="1"/>
  <c r="B127" i="1"/>
  <c r="A128" i="1"/>
  <c r="B128" i="1" s="1"/>
  <c r="A129" i="1"/>
  <c r="C129" i="1" s="1"/>
  <c r="B129" i="1"/>
  <c r="A130" i="1"/>
  <c r="D130" i="1" s="1"/>
  <c r="A131" i="1"/>
  <c r="C131" i="1" s="1"/>
  <c r="A132" i="1"/>
  <c r="B132" i="1" s="1"/>
  <c r="D132" i="1"/>
  <c r="A133" i="1"/>
  <c r="D133" i="1" s="1"/>
  <c r="A134" i="1"/>
  <c r="D134" i="1" s="1"/>
  <c r="A135" i="1"/>
  <c r="C135" i="1" s="1"/>
  <c r="B135" i="1"/>
  <c r="A136" i="1"/>
  <c r="B136" i="1" s="1"/>
  <c r="D136" i="1"/>
  <c r="A137" i="1"/>
  <c r="C137" i="1" s="1"/>
  <c r="B137" i="1"/>
  <c r="D137" i="1"/>
  <c r="A138" i="1"/>
  <c r="D138" i="1" s="1"/>
  <c r="B138" i="1"/>
  <c r="A139" i="1"/>
  <c r="C139" i="1" s="1"/>
  <c r="A140" i="1"/>
  <c r="B140" i="1" s="1"/>
  <c r="C140" i="1"/>
  <c r="A141" i="1"/>
  <c r="B141" i="1" s="1"/>
  <c r="C141" i="1"/>
  <c r="A142" i="1"/>
  <c r="D142" i="1" s="1"/>
  <c r="C142" i="1"/>
  <c r="A143" i="1"/>
  <c r="C143" i="1" s="1"/>
  <c r="B143" i="1"/>
  <c r="D143" i="1"/>
  <c r="A144" i="1"/>
  <c r="D144" i="1" s="1"/>
  <c r="A145" i="1"/>
  <c r="D145" i="1" s="1"/>
  <c r="A146" i="1"/>
  <c r="C146" i="1" s="1"/>
  <c r="A147" i="1"/>
  <c r="B147" i="1" s="1"/>
  <c r="A148" i="1"/>
  <c r="B148" i="1" s="1"/>
  <c r="C148" i="1"/>
  <c r="D146" i="1" l="1"/>
  <c r="C132" i="1"/>
  <c r="B130" i="1"/>
  <c r="D115" i="1"/>
  <c r="C82" i="1"/>
  <c r="C50" i="1"/>
  <c r="B42" i="1"/>
  <c r="D37" i="1"/>
  <c r="D116" i="1"/>
  <c r="D38" i="1"/>
  <c r="C138" i="1"/>
  <c r="D131" i="1"/>
  <c r="D129" i="1"/>
  <c r="D127" i="1"/>
  <c r="C116" i="1"/>
  <c r="B114" i="1"/>
  <c r="C106" i="1"/>
  <c r="C101" i="1"/>
  <c r="C98" i="1"/>
  <c r="C66" i="1"/>
  <c r="C45" i="1"/>
  <c r="B38" i="1"/>
  <c r="D139" i="1"/>
  <c r="C134" i="1"/>
  <c r="C133" i="1"/>
  <c r="D128" i="1"/>
  <c r="D123" i="1"/>
  <c r="C118" i="1"/>
  <c r="C117" i="1"/>
  <c r="C94" i="1"/>
  <c r="C86" i="1"/>
  <c r="C78" i="1"/>
  <c r="C70" i="1"/>
  <c r="C62" i="1"/>
  <c r="C54" i="1"/>
  <c r="C46" i="1"/>
  <c r="D41" i="1"/>
  <c r="D33" i="1"/>
  <c r="C144" i="1"/>
  <c r="D112" i="1"/>
  <c r="D107" i="1"/>
  <c r="D148" i="1"/>
  <c r="C145" i="1"/>
  <c r="B144" i="1"/>
  <c r="D141" i="1"/>
  <c r="D140" i="1"/>
  <c r="B139" i="1"/>
  <c r="D135" i="1"/>
  <c r="B134" i="1"/>
  <c r="B133" i="1"/>
  <c r="C130" i="1"/>
  <c r="C128" i="1"/>
  <c r="D125" i="1"/>
  <c r="D124" i="1"/>
  <c r="B123" i="1"/>
  <c r="D119" i="1"/>
  <c r="B118" i="1"/>
  <c r="B117" i="1"/>
  <c r="C114" i="1"/>
  <c r="C112" i="1"/>
  <c r="D109" i="1"/>
  <c r="D108" i="1"/>
  <c r="B107" i="1"/>
  <c r="D103" i="1"/>
  <c r="D101" i="1"/>
  <c r="D98" i="1"/>
  <c r="B94" i="1"/>
  <c r="D90" i="1"/>
  <c r="B86" i="1"/>
  <c r="D82" i="1"/>
  <c r="B78" i="1"/>
  <c r="D74" i="1"/>
  <c r="B70" i="1"/>
  <c r="D68" i="1"/>
  <c r="D66" i="1"/>
  <c r="D65" i="1"/>
  <c r="C63" i="1"/>
  <c r="B62" i="1"/>
  <c r="D60" i="1"/>
  <c r="D58" i="1"/>
  <c r="D57" i="1"/>
  <c r="C55" i="1"/>
  <c r="B54" i="1"/>
  <c r="D52" i="1"/>
  <c r="D50" i="1"/>
  <c r="D49" i="1"/>
  <c r="C47" i="1"/>
  <c r="B46" i="1"/>
  <c r="C41" i="1"/>
  <c r="C33" i="1"/>
  <c r="D28" i="1"/>
  <c r="B18" i="1"/>
  <c r="C9" i="1"/>
  <c r="B146" i="1"/>
  <c r="B142" i="1"/>
  <c r="C136" i="1"/>
  <c r="B131" i="1"/>
  <c r="B126" i="1"/>
  <c r="C120" i="1"/>
  <c r="B115" i="1"/>
  <c r="B110" i="1"/>
  <c r="C104" i="1"/>
  <c r="D69" i="1"/>
  <c r="C67" i="1"/>
  <c r="D64" i="1"/>
  <c r="D61" i="1"/>
  <c r="C59" i="1"/>
  <c r="D56" i="1"/>
  <c r="D53" i="1"/>
  <c r="C51" i="1"/>
  <c r="D48" i="1"/>
  <c r="D45" i="1"/>
  <c r="C37" i="1"/>
  <c r="D32" i="1"/>
  <c r="C29" i="1"/>
  <c r="C13" i="1"/>
  <c r="C10" i="1"/>
  <c r="D22" i="1"/>
  <c r="C21" i="1"/>
  <c r="D18" i="1"/>
  <c r="C17" i="1"/>
  <c r="D12" i="1"/>
  <c r="D8" i="1"/>
  <c r="D13" i="1"/>
  <c r="D9" i="1"/>
  <c r="D25" i="1"/>
  <c r="D24" i="1"/>
  <c r="D21" i="1"/>
  <c r="D20" i="1"/>
  <c r="D17" i="1"/>
  <c r="D16" i="1"/>
  <c r="B14" i="1"/>
  <c r="D14" i="1"/>
  <c r="B10" i="1"/>
  <c r="C39" i="1"/>
  <c r="D39" i="1"/>
  <c r="B39" i="1"/>
  <c r="B27" i="1"/>
  <c r="C27" i="1"/>
  <c r="D27" i="1"/>
  <c r="D147" i="1"/>
  <c r="B145" i="1"/>
  <c r="D100" i="1"/>
  <c r="B100" i="1"/>
  <c r="B97" i="1"/>
  <c r="C97" i="1"/>
  <c r="D95" i="1"/>
  <c r="B95" i="1"/>
  <c r="C92" i="1"/>
  <c r="B92" i="1"/>
  <c r="B89" i="1"/>
  <c r="C89" i="1"/>
  <c r="D87" i="1"/>
  <c r="B87" i="1"/>
  <c r="C84" i="1"/>
  <c r="B84" i="1"/>
  <c r="B81" i="1"/>
  <c r="C81" i="1"/>
  <c r="D79" i="1"/>
  <c r="B79" i="1"/>
  <c r="C76" i="1"/>
  <c r="B76" i="1"/>
  <c r="B73" i="1"/>
  <c r="C73" i="1"/>
  <c r="D71" i="1"/>
  <c r="B71" i="1"/>
  <c r="B44" i="1"/>
  <c r="C44" i="1"/>
  <c r="D44" i="1"/>
  <c r="B11" i="1"/>
  <c r="C11" i="1"/>
  <c r="D11" i="1"/>
  <c r="B102" i="1"/>
  <c r="D102" i="1"/>
  <c r="C147" i="1"/>
  <c r="D99" i="1"/>
  <c r="B99" i="1"/>
  <c r="C96" i="1"/>
  <c r="B96" i="1"/>
  <c r="B93" i="1"/>
  <c r="C93" i="1"/>
  <c r="D91" i="1"/>
  <c r="B91" i="1"/>
  <c r="C88" i="1"/>
  <c r="B88" i="1"/>
  <c r="B85" i="1"/>
  <c r="C85" i="1"/>
  <c r="D83" i="1"/>
  <c r="B83" i="1"/>
  <c r="C80" i="1"/>
  <c r="B80" i="1"/>
  <c r="B77" i="1"/>
  <c r="C77" i="1"/>
  <c r="D75" i="1"/>
  <c r="B75" i="1"/>
  <c r="C72" i="1"/>
  <c r="B72" i="1"/>
  <c r="C69" i="1"/>
  <c r="B68" i="1"/>
  <c r="B67" i="1"/>
  <c r="C65" i="1"/>
  <c r="B64" i="1"/>
  <c r="B63" i="1"/>
  <c r="C61" i="1"/>
  <c r="B60" i="1"/>
  <c r="B59" i="1"/>
  <c r="C57" i="1"/>
  <c r="B56" i="1"/>
  <c r="B55" i="1"/>
  <c r="C53" i="1"/>
  <c r="B52" i="1"/>
  <c r="B51" i="1"/>
  <c r="C49" i="1"/>
  <c r="B48" i="1"/>
  <c r="B47" i="1"/>
  <c r="B40" i="1"/>
  <c r="C40" i="1"/>
  <c r="C35" i="1"/>
  <c r="D35" i="1"/>
  <c r="B31" i="1"/>
  <c r="C31" i="1"/>
  <c r="D31" i="1"/>
  <c r="B15" i="1"/>
  <c r="C15" i="1"/>
  <c r="D15" i="1"/>
  <c r="B36" i="1"/>
  <c r="C36" i="1"/>
  <c r="B19" i="1"/>
  <c r="C19" i="1"/>
  <c r="D19" i="1"/>
  <c r="C43" i="1"/>
  <c r="D43" i="1"/>
  <c r="B23" i="1"/>
  <c r="C23" i="1"/>
  <c r="D23" i="1"/>
  <c r="C7" i="1"/>
  <c r="D7" i="1"/>
  <c r="C32" i="1"/>
  <c r="C28" i="1"/>
  <c r="C24" i="1"/>
  <c r="C20" i="1"/>
  <c r="C16" i="1"/>
  <c r="C12" i="1"/>
  <c r="C8" i="1"/>
  <c r="A6" i="1" l="1"/>
  <c r="B6" i="1" l="1"/>
  <c r="D6" i="1"/>
  <c r="C6" i="1"/>
  <c r="M76" i="5"/>
  <c r="M77" i="5"/>
  <c r="M78" i="5"/>
  <c r="M79" i="5"/>
  <c r="M80" i="5"/>
  <c r="M81" i="5"/>
  <c r="M82" i="5"/>
  <c r="M83" i="5"/>
  <c r="M84" i="5"/>
  <c r="M85" i="5"/>
  <c r="M86" i="5"/>
  <c r="M87" i="5"/>
  <c r="M88" i="5"/>
  <c r="M89" i="5"/>
  <c r="M90" i="5"/>
  <c r="M91" i="5"/>
  <c r="M92" i="5"/>
  <c r="M93" i="5"/>
  <c r="M94" i="5"/>
  <c r="M95" i="5"/>
  <c r="M96" i="5"/>
  <c r="M97" i="5"/>
  <c r="M98" i="5"/>
  <c r="M99" i="5"/>
  <c r="M100" i="5"/>
  <c r="M101" i="5"/>
  <c r="V16" i="1"/>
  <c r="R29" i="1"/>
  <c r="K19" i="1"/>
  <c r="X8" i="1"/>
  <c r="T21" i="1"/>
  <c r="I15" i="1"/>
  <c r="U39" i="1"/>
  <c r="J8" i="1"/>
  <c r="F21" i="1"/>
  <c r="S10" i="1"/>
  <c r="O23" i="1"/>
  <c r="H13" i="1"/>
  <c r="X25" i="1"/>
  <c r="U30" i="1"/>
  <c r="V10" i="1"/>
  <c r="R23" i="1"/>
  <c r="K13" i="1"/>
  <c r="G26" i="1"/>
  <c r="T15" i="1"/>
  <c r="P28" i="1"/>
  <c r="U33" i="1"/>
  <c r="Q46" i="1"/>
  <c r="F23" i="1"/>
  <c r="X27" i="1"/>
  <c r="M23" i="1"/>
  <c r="F42" i="1"/>
  <c r="I25" i="1"/>
  <c r="K42" i="1"/>
  <c r="P43" i="1"/>
  <c r="N61" i="1"/>
  <c r="F27" i="1"/>
  <c r="F8" i="1"/>
  <c r="V20" i="1"/>
  <c r="O10" i="1"/>
  <c r="K23" i="1"/>
  <c r="X12" i="1"/>
  <c r="T25" i="1"/>
  <c r="O30" i="1"/>
  <c r="U43" i="1"/>
  <c r="J12" i="1"/>
  <c r="F25" i="1"/>
  <c r="S14" i="1"/>
  <c r="O27" i="1"/>
  <c r="H17" i="1"/>
  <c r="X29" i="1"/>
  <c r="I35" i="1"/>
  <c r="V14" i="1"/>
  <c r="R27" i="1"/>
  <c r="K17" i="1"/>
  <c r="G30" i="1"/>
  <c r="T19" i="1"/>
  <c r="I7" i="1"/>
  <c r="U37" i="1"/>
  <c r="I8" i="1"/>
  <c r="W15" i="1"/>
  <c r="M36" i="1"/>
  <c r="J33" i="1"/>
  <c r="F46" i="1"/>
  <c r="O33" i="1"/>
  <c r="N18" i="1"/>
  <c r="W20" i="1"/>
  <c r="L23" i="1"/>
  <c r="M41" i="1"/>
  <c r="R22" i="1"/>
  <c r="G25" i="1"/>
  <c r="P27" i="1"/>
  <c r="N12" i="1"/>
  <c r="W14" i="1"/>
  <c r="L17" i="1"/>
  <c r="M35" i="1"/>
  <c r="N29" i="1"/>
  <c r="K30" i="1"/>
  <c r="R30" i="1"/>
  <c r="M17" i="1"/>
  <c r="J62" i="1"/>
  <c r="G23" i="1"/>
  <c r="I45" i="1"/>
  <c r="R36" i="1"/>
  <c r="N49" i="1"/>
  <c r="W36" i="1"/>
  <c r="S49" i="1"/>
  <c r="F56" i="1"/>
  <c r="V68" i="1"/>
  <c r="L10" i="1"/>
  <c r="I47" i="1"/>
  <c r="R37" i="1"/>
  <c r="Q7" i="1"/>
  <c r="W37" i="1"/>
  <c r="Y10" i="1"/>
  <c r="J19" i="1"/>
  <c r="S21" i="1"/>
  <c r="H24" i="1"/>
  <c r="I42" i="1"/>
  <c r="N23" i="1"/>
  <c r="W25" i="1"/>
  <c r="L28" i="1"/>
  <c r="J13" i="1"/>
  <c r="S15" i="1"/>
  <c r="H18" i="1"/>
  <c r="I36" i="1"/>
  <c r="O9" i="1"/>
  <c r="M31" i="1"/>
  <c r="S31" i="1"/>
  <c r="X33" i="1"/>
  <c r="F63" i="1"/>
  <c r="K26" i="1"/>
  <c r="U46" i="1"/>
  <c r="N37" i="1"/>
  <c r="J50" i="1"/>
  <c r="S37" i="1"/>
  <c r="U7" i="1"/>
  <c r="J7" i="1"/>
  <c r="F20" i="1"/>
  <c r="S9" i="1"/>
  <c r="O22" i="1"/>
  <c r="H12" i="1"/>
  <c r="X24" i="1"/>
  <c r="Y27" i="1"/>
  <c r="Y42" i="1"/>
  <c r="N11" i="1"/>
  <c r="J24" i="1"/>
  <c r="W13" i="1"/>
  <c r="S26" i="1"/>
  <c r="L16" i="1"/>
  <c r="H29" i="1"/>
  <c r="M34" i="1"/>
  <c r="F14" i="1"/>
  <c r="V26" i="1"/>
  <c r="O16" i="1"/>
  <c r="K29" i="1"/>
  <c r="X18" i="1"/>
  <c r="T31" i="1"/>
  <c r="Y36" i="1"/>
  <c r="U49" i="1"/>
  <c r="S12" i="1"/>
  <c r="I33" i="1"/>
  <c r="N32" i="1"/>
  <c r="J45" i="1"/>
  <c r="S32" i="1"/>
  <c r="O45" i="1"/>
  <c r="V51" i="1"/>
  <c r="R64" i="1"/>
  <c r="S16" i="1"/>
  <c r="J11" i="1"/>
  <c r="F24" i="1"/>
  <c r="S13" i="1"/>
  <c r="O26" i="1"/>
  <c r="H16" i="1"/>
  <c r="X28" i="1"/>
  <c r="I34" i="1"/>
  <c r="Y46" i="1"/>
  <c r="N15" i="1"/>
  <c r="J28" i="1"/>
  <c r="W17" i="1"/>
  <c r="P7" i="1"/>
  <c r="L20" i="1"/>
  <c r="Q9" i="1"/>
  <c r="M38" i="1"/>
  <c r="F18" i="1"/>
  <c r="S7" i="1"/>
  <c r="O20" i="1"/>
  <c r="H10" i="1"/>
  <c r="X22" i="1"/>
  <c r="Y19" i="1"/>
  <c r="Y40" i="1"/>
  <c r="Y20" i="1"/>
  <c r="S28" i="1"/>
  <c r="U44" i="1"/>
  <c r="N36" i="1"/>
  <c r="J49" i="1"/>
  <c r="S36" i="1"/>
  <c r="V24" i="1"/>
  <c r="K27" i="1"/>
  <c r="T29" i="1"/>
  <c r="U47" i="1"/>
  <c r="F29" i="1"/>
  <c r="L8" i="1"/>
  <c r="U12" i="1"/>
  <c r="V18" i="1"/>
  <c r="K21" i="1"/>
  <c r="T23" i="1"/>
  <c r="U41" i="1"/>
  <c r="T8" i="1"/>
  <c r="J37" i="1"/>
  <c r="O37" i="1"/>
  <c r="T46" i="1"/>
  <c r="J66" i="1"/>
  <c r="X15" i="1"/>
  <c r="I12" i="1"/>
  <c r="V39" i="1"/>
  <c r="M16" i="1"/>
  <c r="G40" i="1"/>
  <c r="T34" i="1"/>
  <c r="J59" i="1"/>
  <c r="J18" i="1"/>
  <c r="H23" i="1"/>
  <c r="Y16" i="1"/>
  <c r="V40" i="1"/>
  <c r="M20" i="1"/>
  <c r="G41" i="1"/>
  <c r="T38" i="1"/>
  <c r="R25" i="1"/>
  <c r="G28" i="1"/>
  <c r="P30" i="1"/>
  <c r="Q48" i="1"/>
  <c r="V29" i="1"/>
  <c r="H9" i="1"/>
  <c r="Y15" i="1"/>
  <c r="R19" i="1"/>
  <c r="G22" i="1"/>
  <c r="P24" i="1"/>
  <c r="Q42" i="1"/>
  <c r="X11" i="1"/>
  <c r="F38" i="1"/>
  <c r="K38" i="1"/>
  <c r="X49" i="1"/>
  <c r="F67" i="1"/>
  <c r="L22" i="1"/>
  <c r="I16" i="1"/>
  <c r="R40" i="1"/>
  <c r="Q19" i="1"/>
  <c r="W40" i="1"/>
  <c r="X37" i="1"/>
  <c r="F60" i="1"/>
  <c r="N21" i="1"/>
  <c r="L26" i="1"/>
  <c r="U21" i="1"/>
  <c r="R41" i="1"/>
  <c r="Q23" i="1"/>
  <c r="W41" i="1"/>
  <c r="X41" i="1"/>
  <c r="F61" i="1"/>
  <c r="R34" i="1"/>
  <c r="F28" i="1"/>
  <c r="L7" i="1"/>
  <c r="U8" i="1"/>
  <c r="U9" i="1"/>
  <c r="G9" i="1"/>
  <c r="N10" i="1"/>
  <c r="W12" i="1"/>
  <c r="L15" i="1"/>
  <c r="M33" i="1"/>
  <c r="R14" i="1"/>
  <c r="G17" i="1"/>
  <c r="P19" i="1"/>
  <c r="Q37" i="1"/>
  <c r="F30" i="1"/>
  <c r="L9" i="1"/>
  <c r="U16" i="1"/>
  <c r="U17" i="1"/>
  <c r="I43" i="1"/>
  <c r="N48" i="1"/>
  <c r="S48" i="1"/>
  <c r="V67" i="1"/>
  <c r="N14" i="1"/>
  <c r="W16" i="1"/>
  <c r="L19" i="1"/>
  <c r="M37" i="1"/>
  <c r="R18" i="1"/>
  <c r="G21" i="1"/>
  <c r="P23" i="1"/>
  <c r="N8" i="1"/>
  <c r="W10" i="1"/>
  <c r="L13" i="1"/>
  <c r="F31" i="1"/>
  <c r="N13" i="1"/>
  <c r="Q10" i="1"/>
  <c r="Q15" i="1"/>
  <c r="G8" i="1"/>
  <c r="Q21" i="1"/>
  <c r="K12" i="1"/>
  <c r="U32" i="1"/>
  <c r="S27" i="1"/>
  <c r="I48" i="1"/>
  <c r="R43" i="1"/>
  <c r="N53" i="1"/>
  <c r="X31" i="1"/>
  <c r="F43" i="1"/>
  <c r="K43" i="1"/>
  <c r="N62" i="1"/>
  <c r="U20" i="1"/>
  <c r="F44" i="1"/>
  <c r="K44" i="1"/>
  <c r="W8" i="1"/>
  <c r="U24" i="1"/>
  <c r="G13" i="1"/>
  <c r="Q33" i="1"/>
  <c r="O28" i="1"/>
  <c r="Y48" i="1"/>
  <c r="N44" i="1"/>
  <c r="J54" i="1"/>
  <c r="Q17" i="1"/>
  <c r="V43" i="1"/>
  <c r="G44" i="1"/>
  <c r="V56" i="1"/>
  <c r="G11" i="1"/>
  <c r="M42" i="1"/>
  <c r="N38" i="1"/>
  <c r="J32" i="1"/>
  <c r="K48" i="1"/>
  <c r="V57" i="1"/>
  <c r="V8" i="1"/>
  <c r="S17" i="1"/>
  <c r="P26" i="1"/>
  <c r="F13" i="1"/>
  <c r="W21" i="1"/>
  <c r="L24" i="1"/>
  <c r="J9" i="1"/>
  <c r="S11" i="1"/>
  <c r="H14" i="1"/>
  <c r="G32" i="1"/>
  <c r="R16" i="1"/>
  <c r="M15" i="1"/>
  <c r="U18" i="1"/>
  <c r="O49" i="1"/>
  <c r="O18" i="1"/>
  <c r="S22" i="1"/>
  <c r="X14" i="1"/>
  <c r="Y21" i="1"/>
  <c r="V23" i="1"/>
  <c r="R32" i="1"/>
  <c r="W32" i="1"/>
  <c r="F52" i="1"/>
  <c r="O17" i="1"/>
  <c r="R33" i="1"/>
  <c r="W33" i="1"/>
  <c r="F53" i="1"/>
  <c r="Y23" i="1"/>
  <c r="I14" i="1"/>
  <c r="H46" i="1"/>
  <c r="G62" i="1"/>
  <c r="H47" i="1"/>
  <c r="L62" i="1"/>
  <c r="U65" i="1"/>
  <c r="M81" i="1"/>
  <c r="F45" i="1"/>
  <c r="N64" i="1"/>
  <c r="K54" i="1"/>
  <c r="G67" i="1"/>
  <c r="P54" i="1"/>
  <c r="L67" i="1"/>
  <c r="Q73" i="1"/>
  <c r="M86" i="1"/>
  <c r="F49" i="1"/>
  <c r="V66" i="1"/>
  <c r="K55" i="1"/>
  <c r="G68" i="1"/>
  <c r="P55" i="1"/>
  <c r="L68" i="1"/>
  <c r="Q74" i="1"/>
  <c r="M87" i="1"/>
  <c r="K18" i="1"/>
  <c r="Q28" i="1"/>
  <c r="I86" i="1"/>
  <c r="Q102" i="1"/>
  <c r="T45" i="1"/>
  <c r="J77" i="1"/>
  <c r="F90" i="1"/>
  <c r="V102" i="1"/>
  <c r="T49" i="1"/>
  <c r="O77" i="1"/>
  <c r="K90" i="1"/>
  <c r="G103" i="1"/>
  <c r="T69" i="1"/>
  <c r="V115" i="1"/>
  <c r="R13" i="1"/>
  <c r="G16" i="1"/>
  <c r="P18" i="1"/>
  <c r="Q36" i="1"/>
  <c r="V17" i="1"/>
  <c r="K20" i="1"/>
  <c r="T22" i="1"/>
  <c r="R7" i="1"/>
  <c r="G10" i="1"/>
  <c r="P12" i="1"/>
  <c r="Q29" i="1"/>
  <c r="J10" i="1"/>
  <c r="Q49" i="1"/>
  <c r="M12" i="1"/>
  <c r="I30" i="1"/>
  <c r="J14" i="1"/>
  <c r="R17" i="1"/>
  <c r="G20" i="1"/>
  <c r="P22" i="1"/>
  <c r="Q40" i="1"/>
  <c r="V21" i="1"/>
  <c r="K24" i="1"/>
  <c r="T26" i="1"/>
  <c r="R11" i="1"/>
  <c r="G14" i="1"/>
  <c r="P16" i="1"/>
  <c r="Q34" i="1"/>
  <c r="J26" i="1"/>
  <c r="M27" i="1"/>
  <c r="M28" i="1"/>
  <c r="O14" i="1"/>
  <c r="Y34" i="1"/>
  <c r="S18" i="1"/>
  <c r="I39" i="1"/>
  <c r="X10" i="1"/>
  <c r="I24" i="1"/>
  <c r="F50" i="1"/>
  <c r="N57" i="1"/>
  <c r="I37" i="1"/>
  <c r="J46" i="1"/>
  <c r="O46" i="1"/>
  <c r="R65" i="1"/>
  <c r="U40" i="1"/>
  <c r="J47" i="1"/>
  <c r="O47" i="1"/>
  <c r="K15" i="1"/>
  <c r="U35" i="1"/>
  <c r="O19" i="1"/>
  <c r="Y39" i="1"/>
  <c r="T11" i="1"/>
  <c r="F7" i="1"/>
  <c r="I9" i="1"/>
  <c r="F59" i="1"/>
  <c r="M40" i="1"/>
  <c r="F47" i="1"/>
  <c r="K47" i="1"/>
  <c r="J63" i="1"/>
  <c r="W23" i="1"/>
  <c r="U48" i="1"/>
  <c r="V44" i="1"/>
  <c r="O35" i="1"/>
  <c r="U23" i="1"/>
  <c r="J64" i="1"/>
  <c r="J15" i="1"/>
  <c r="G24" i="1"/>
  <c r="Q31" i="1"/>
  <c r="N19" i="1"/>
  <c r="K28" i="1"/>
  <c r="T30" i="1"/>
  <c r="R15" i="1"/>
  <c r="G18" i="1"/>
  <c r="P20" i="1"/>
  <c r="Q38" i="1"/>
  <c r="G19" i="1"/>
  <c r="F34" i="1"/>
  <c r="K34" i="1"/>
  <c r="H37" i="1"/>
  <c r="X20" i="1"/>
  <c r="H25" i="1"/>
  <c r="Y32" i="1"/>
  <c r="K50" i="1"/>
  <c r="T12" i="1"/>
  <c r="F39" i="1"/>
  <c r="K39" i="1"/>
  <c r="N58" i="1"/>
  <c r="X19" i="1"/>
  <c r="F40" i="1"/>
  <c r="K40" i="1"/>
  <c r="F57" i="1"/>
  <c r="V37" i="1"/>
  <c r="J57" i="1"/>
  <c r="O52" i="1"/>
  <c r="K65" i="1"/>
  <c r="T52" i="1"/>
  <c r="P65" i="1"/>
  <c r="U71" i="1"/>
  <c r="W11" i="1"/>
  <c r="O32" i="1"/>
  <c r="I18" i="1"/>
  <c r="O57" i="1"/>
  <c r="I22" i="1"/>
  <c r="T57" i="1"/>
  <c r="P38" i="1"/>
  <c r="U76" i="1"/>
  <c r="W27" i="1"/>
  <c r="O36" i="1"/>
  <c r="O31" i="1"/>
  <c r="O58" i="1"/>
  <c r="T32" i="1"/>
  <c r="T58" i="1"/>
  <c r="M51" i="1"/>
  <c r="U77" i="1"/>
  <c r="Q90" i="1"/>
  <c r="G34" i="1"/>
  <c r="H58" i="1"/>
  <c r="U90" i="1"/>
  <c r="U105" i="1"/>
  <c r="Y61" i="1"/>
  <c r="N80" i="1"/>
  <c r="J93" i="1"/>
  <c r="F106" i="1"/>
  <c r="Y62" i="1"/>
  <c r="S80" i="1"/>
  <c r="O93" i="1"/>
  <c r="K106" i="1"/>
  <c r="P82" i="1"/>
  <c r="F119" i="1"/>
  <c r="J23" i="1"/>
  <c r="H28" i="1"/>
  <c r="N27" i="1"/>
  <c r="L32" i="1"/>
  <c r="S19" i="1"/>
  <c r="I40" i="1"/>
  <c r="R35" i="1"/>
  <c r="F55" i="1"/>
  <c r="J27" i="1"/>
  <c r="H32" i="1"/>
  <c r="K8" i="1"/>
  <c r="M22" i="1"/>
  <c r="S23" i="1"/>
  <c r="I44" i="1"/>
  <c r="R39" i="1"/>
  <c r="P10" i="1"/>
  <c r="T14" i="1"/>
  <c r="H30" i="1"/>
  <c r="G43" i="1"/>
  <c r="I28" i="1"/>
  <c r="P47" i="1"/>
  <c r="V30" i="1"/>
  <c r="R50" i="1"/>
  <c r="R10" i="1"/>
  <c r="F26" i="1"/>
  <c r="I27" i="1"/>
  <c r="N17" i="1"/>
  <c r="W30" i="1"/>
  <c r="N66" i="1"/>
  <c r="W31" i="1"/>
  <c r="S38" i="1"/>
  <c r="O21" i="1"/>
  <c r="T13" i="1"/>
  <c r="V25" i="1"/>
  <c r="Q25" i="1"/>
  <c r="O24" i="1"/>
  <c r="Y44" i="1"/>
  <c r="N40" i="1"/>
  <c r="F51" i="1"/>
  <c r="F10" i="1"/>
  <c r="R56" i="1"/>
  <c r="N45" i="1"/>
  <c r="V64" i="1"/>
  <c r="N46" i="1"/>
  <c r="V61" i="1"/>
  <c r="R67" i="1"/>
  <c r="O68" i="1"/>
  <c r="T68" i="1"/>
  <c r="M32" i="1"/>
  <c r="P40" i="1"/>
  <c r="P41" i="1"/>
  <c r="I60" i="1"/>
  <c r="M44" i="1"/>
  <c r="P44" i="1"/>
  <c r="P45" i="1"/>
  <c r="I64" i="1"/>
  <c r="U93" i="1"/>
  <c r="X44" i="1"/>
  <c r="Y108" i="1"/>
  <c r="R83" i="1"/>
  <c r="J109" i="1"/>
  <c r="W83" i="1"/>
  <c r="O109" i="1"/>
  <c r="J122" i="1"/>
  <c r="F135" i="1"/>
  <c r="V147" i="1"/>
  <c r="L45" i="1"/>
  <c r="Y64" i="1"/>
  <c r="M96" i="1"/>
  <c r="Y109" i="1"/>
  <c r="V71" i="1"/>
  <c r="R84" i="1"/>
  <c r="N97" i="1"/>
  <c r="J110" i="1"/>
  <c r="G72" i="1"/>
  <c r="W84" i="1"/>
  <c r="S97" i="1"/>
  <c r="N22" i="1"/>
  <c r="R26" i="1"/>
  <c r="W18" i="1"/>
  <c r="V34" i="1"/>
  <c r="R68" i="1"/>
  <c r="I20" i="1"/>
  <c r="U22" i="1"/>
  <c r="H41" i="1"/>
  <c r="R24" i="1"/>
  <c r="U25" i="1"/>
  <c r="U26" i="1"/>
  <c r="H45" i="1"/>
  <c r="S8" i="1"/>
  <c r="K41" i="1"/>
  <c r="P36" i="1"/>
  <c r="S59" i="1"/>
  <c r="P37" i="1"/>
  <c r="X59" i="1"/>
  <c r="I56" i="1"/>
  <c r="Y78" i="1"/>
  <c r="N35" i="1"/>
  <c r="V54" i="1"/>
  <c r="W51" i="1"/>
  <c r="S64" i="1"/>
  <c r="H52" i="1"/>
  <c r="X64" i="1"/>
  <c r="I71" i="1"/>
  <c r="Y83" i="1"/>
  <c r="N39" i="1"/>
  <c r="V58" i="1"/>
  <c r="W52" i="1"/>
  <c r="S65" i="1"/>
  <c r="H53" i="1"/>
  <c r="X65" i="1"/>
  <c r="I72" i="1"/>
  <c r="Y84" i="1"/>
  <c r="U97" i="1"/>
  <c r="G61" i="1"/>
  <c r="M80" i="1"/>
  <c r="I100" i="1"/>
  <c r="Y112" i="1"/>
  <c r="V74" i="1"/>
  <c r="R87" i="1"/>
  <c r="N100" i="1"/>
  <c r="J113" i="1"/>
  <c r="G75" i="1"/>
  <c r="W87" i="1"/>
  <c r="S100" i="1"/>
  <c r="O113" i="1"/>
  <c r="L111" i="1"/>
  <c r="J126" i="1"/>
  <c r="F139" i="1"/>
  <c r="H99" i="1"/>
  <c r="G65" i="1"/>
  <c r="Y11" i="1"/>
  <c r="U28" i="1"/>
  <c r="U45" i="1"/>
  <c r="R52" i="1"/>
  <c r="T28" i="1"/>
  <c r="J42" i="1"/>
  <c r="O42" i="1"/>
  <c r="R61" i="1"/>
  <c r="Y7" i="1"/>
  <c r="J43" i="1"/>
  <c r="V13" i="1"/>
  <c r="M48" i="1"/>
  <c r="M7" i="1"/>
  <c r="N59" i="1"/>
  <c r="R63" i="1"/>
  <c r="W66" i="1"/>
  <c r="H67" i="1"/>
  <c r="L14" i="1"/>
  <c r="H34" i="1"/>
  <c r="H35" i="1"/>
  <c r="U53" i="1"/>
  <c r="L30" i="1"/>
  <c r="H38" i="1"/>
  <c r="H39" i="1"/>
  <c r="U57" i="1"/>
  <c r="I92" i="1"/>
  <c r="P64" i="1"/>
  <c r="M107" i="1"/>
  <c r="F82" i="1"/>
  <c r="R107" i="1"/>
  <c r="K82" i="1"/>
  <c r="W107" i="1"/>
  <c r="R120" i="1"/>
  <c r="J146" i="1"/>
  <c r="L65" i="1"/>
  <c r="M98" i="1"/>
  <c r="X48" i="1"/>
  <c r="J82" i="1"/>
  <c r="F99" i="1"/>
  <c r="Y50" i="1"/>
  <c r="O82" i="1"/>
  <c r="K99" i="1"/>
  <c r="X40" i="1"/>
  <c r="N114" i="1"/>
  <c r="J127" i="1"/>
  <c r="F140" i="1"/>
  <c r="G12" i="1"/>
  <c r="R20" i="1"/>
  <c r="K14" i="1"/>
  <c r="J52" i="1"/>
  <c r="S47" i="1"/>
  <c r="K61" i="1"/>
  <c r="P61" i="1"/>
  <c r="Q80" i="1"/>
  <c r="J61" i="1"/>
  <c r="K66" i="1"/>
  <c r="P66" i="1"/>
  <c r="Q85" i="1"/>
  <c r="J65" i="1"/>
  <c r="K67" i="1"/>
  <c r="P67" i="1"/>
  <c r="Q86" i="1"/>
  <c r="O67" i="1"/>
  <c r="U101" i="1"/>
  <c r="N76" i="1"/>
  <c r="F102" i="1"/>
  <c r="S76" i="1"/>
  <c r="K102" i="1"/>
  <c r="F115" i="1"/>
  <c r="R140" i="1"/>
  <c r="P33" i="1"/>
  <c r="I94" i="1"/>
  <c r="M112" i="1"/>
  <c r="F79" i="1"/>
  <c r="V95" i="1"/>
  <c r="R112" i="1"/>
  <c r="K79" i="1"/>
  <c r="G96" i="1"/>
  <c r="G112" i="1"/>
  <c r="T105" i="1"/>
  <c r="V124" i="1"/>
  <c r="R137" i="1"/>
  <c r="L82" i="1"/>
  <c r="K46" i="1"/>
  <c r="R57" i="1"/>
  <c r="W49" i="1"/>
  <c r="N31" i="1"/>
  <c r="K57" i="1"/>
  <c r="P57" i="1"/>
  <c r="Q76" i="1"/>
  <c r="Y26" i="1"/>
  <c r="K62" i="1"/>
  <c r="P62" i="1"/>
  <c r="Q81" i="1"/>
  <c r="X45" i="1"/>
  <c r="K63" i="1"/>
  <c r="P63" i="1"/>
  <c r="Q82" i="1"/>
  <c r="O51" i="1"/>
  <c r="I97" i="1"/>
  <c r="N72" i="1"/>
  <c r="F98" i="1"/>
  <c r="S72" i="1"/>
  <c r="K98" i="1"/>
  <c r="T101" i="1"/>
  <c r="R136" i="1"/>
  <c r="O55" i="1"/>
  <c r="Y89" i="1"/>
  <c r="I109" i="1"/>
  <c r="V75" i="1"/>
  <c r="R92" i="1"/>
  <c r="N109" i="1"/>
  <c r="G76" i="1"/>
  <c r="W92" i="1"/>
  <c r="Q32" i="1"/>
  <c r="J30" i="1"/>
  <c r="U34" i="1"/>
  <c r="J56" i="1"/>
  <c r="F54" i="1"/>
  <c r="O64" i="1"/>
  <c r="T64" i="1"/>
  <c r="J22" i="1"/>
  <c r="N69" i="1"/>
  <c r="M9" i="1"/>
  <c r="N26" i="1"/>
  <c r="L31" i="1"/>
  <c r="O7" i="1"/>
  <c r="I19" i="1"/>
  <c r="W22" i="1"/>
  <c r="M43" i="1"/>
  <c r="V38" i="1"/>
  <c r="J58" i="1"/>
  <c r="K7" i="1"/>
  <c r="M18" i="1"/>
  <c r="O11" i="1"/>
  <c r="V31" i="1"/>
  <c r="W26" i="1"/>
  <c r="M47" i="1"/>
  <c r="V42" i="1"/>
  <c r="X16" i="1"/>
  <c r="H21" i="1"/>
  <c r="I23" i="1"/>
  <c r="G47" i="1"/>
  <c r="N33" i="1"/>
  <c r="V52" i="1"/>
  <c r="N34" i="1"/>
  <c r="V12" i="1"/>
  <c r="F17" i="1"/>
  <c r="K9" i="1"/>
  <c r="Y47" i="1"/>
  <c r="K10" i="1"/>
  <c r="O34" i="1"/>
  <c r="R8" i="1"/>
  <c r="J35" i="1"/>
  <c r="G45" i="1"/>
  <c r="I41" i="1"/>
  <c r="H20" i="1"/>
  <c r="O15" i="1"/>
  <c r="Y35" i="1"/>
  <c r="T7" i="1"/>
  <c r="M11" i="1"/>
  <c r="V46" i="1"/>
  <c r="F16" i="1"/>
  <c r="O12" i="1"/>
  <c r="N65" i="1"/>
  <c r="I13" i="1"/>
  <c r="F15" i="1"/>
  <c r="I17" i="1"/>
  <c r="F19" i="1"/>
  <c r="L33" i="1"/>
  <c r="L34" i="1"/>
  <c r="Y52" i="1"/>
  <c r="I32" i="1"/>
  <c r="G51" i="1"/>
  <c r="L51" i="1"/>
  <c r="M70" i="1"/>
  <c r="J36" i="1"/>
  <c r="G52" i="1"/>
  <c r="L52" i="1"/>
  <c r="M71" i="1"/>
  <c r="Y96" i="1"/>
  <c r="I77" i="1"/>
  <c r="I112" i="1"/>
  <c r="V86" i="1"/>
  <c r="N112" i="1"/>
  <c r="G87" i="1"/>
  <c r="S112" i="1"/>
  <c r="N125" i="1"/>
  <c r="J138" i="1"/>
  <c r="T88" i="1"/>
  <c r="W61" i="1"/>
  <c r="I81" i="1"/>
  <c r="M100" i="1"/>
  <c r="I113" i="1"/>
  <c r="F75" i="1"/>
  <c r="V87" i="1"/>
  <c r="R100" i="1"/>
  <c r="N113" i="1"/>
  <c r="K75" i="1"/>
  <c r="G88" i="1"/>
  <c r="W100" i="1"/>
  <c r="W24" i="1"/>
  <c r="G29" i="1"/>
  <c r="L21" i="1"/>
  <c r="G35" i="1"/>
  <c r="O13" i="1"/>
  <c r="F35" i="1"/>
  <c r="K35" i="1"/>
  <c r="N54" i="1"/>
  <c r="G27" i="1"/>
  <c r="F36" i="1"/>
  <c r="K36" i="1"/>
  <c r="V53" i="1"/>
  <c r="Q47" i="1"/>
  <c r="P39" i="1"/>
  <c r="L49" i="1"/>
  <c r="W62" i="1"/>
  <c r="L50" i="1"/>
  <c r="H63" i="1"/>
  <c r="Y68" i="1"/>
  <c r="I82" i="1"/>
  <c r="J48" i="1"/>
  <c r="R66" i="1"/>
  <c r="G55" i="1"/>
  <c r="W67" i="1"/>
  <c r="L55" i="1"/>
  <c r="H68" i="1"/>
  <c r="M74" i="1"/>
  <c r="R12" i="1"/>
  <c r="U14" i="1"/>
  <c r="N68" i="1"/>
  <c r="G56" i="1"/>
  <c r="W68" i="1"/>
  <c r="L56" i="1"/>
  <c r="H69" i="1"/>
  <c r="M75" i="1"/>
  <c r="I88" i="1"/>
  <c r="U38" i="1"/>
  <c r="H43" i="1"/>
  <c r="Q87" i="1"/>
  <c r="M103" i="1"/>
  <c r="M52" i="1"/>
  <c r="F78" i="1"/>
  <c r="V90" i="1"/>
  <c r="R103" i="1"/>
  <c r="M53" i="1"/>
  <c r="K78" i="1"/>
  <c r="G91" i="1"/>
  <c r="W103" i="1"/>
  <c r="X72" i="1"/>
  <c r="R116" i="1"/>
  <c r="N129" i="1"/>
  <c r="J142" i="1"/>
  <c r="F37" i="1"/>
  <c r="P52" i="1"/>
  <c r="N7" i="1"/>
  <c r="V22" i="1"/>
  <c r="T24" i="1"/>
  <c r="R60" i="1"/>
  <c r="Q43" i="1"/>
  <c r="R48" i="1"/>
  <c r="W48" i="1"/>
  <c r="F68" i="1"/>
  <c r="Q45" i="1"/>
  <c r="R49" i="1"/>
  <c r="J29" i="1"/>
  <c r="Y9" i="1"/>
  <c r="Y13" i="1"/>
  <c r="H11" i="1"/>
  <c r="T39" i="1"/>
  <c r="T40" i="1"/>
  <c r="M59" i="1"/>
  <c r="R38" i="1"/>
  <c r="S52" i="1"/>
  <c r="X52" i="1"/>
  <c r="Y71" i="1"/>
  <c r="R42" i="1"/>
  <c r="S53" i="1"/>
  <c r="X53" i="1"/>
  <c r="Y72" i="1"/>
  <c r="Q98" i="1"/>
  <c r="Y82" i="1"/>
  <c r="U113" i="1"/>
  <c r="N88" i="1"/>
  <c r="F114" i="1"/>
  <c r="S88" i="1"/>
  <c r="U19" i="1"/>
  <c r="F127" i="1"/>
  <c r="H44" i="1"/>
  <c r="U74" i="1"/>
  <c r="U102" i="1"/>
  <c r="I69" i="1"/>
  <c r="J86" i="1"/>
  <c r="F103" i="1"/>
  <c r="S69" i="1"/>
  <c r="O86" i="1"/>
  <c r="K103" i="1"/>
  <c r="X76" i="1"/>
  <c r="R117" i="1"/>
  <c r="N130" i="1"/>
  <c r="J143" i="1"/>
  <c r="K16" i="1"/>
  <c r="R31" i="1"/>
  <c r="V32" i="1"/>
  <c r="J60" i="1"/>
  <c r="F66" i="1"/>
  <c r="S67" i="1"/>
  <c r="X67" i="1"/>
  <c r="H27" i="1"/>
  <c r="L37" i="1"/>
  <c r="L38" i="1"/>
  <c r="Y56" i="1"/>
  <c r="Q35" i="1"/>
  <c r="L41" i="1"/>
  <c r="L42" i="1"/>
  <c r="Y60" i="1"/>
  <c r="Y92" i="1"/>
  <c r="T67" i="1"/>
  <c r="I108" i="1"/>
  <c r="V82" i="1"/>
  <c r="N108" i="1"/>
  <c r="G83" i="1"/>
  <c r="S108" i="1"/>
  <c r="N121" i="1"/>
  <c r="F147" i="1"/>
  <c r="P68" i="1"/>
  <c r="Q99" i="1"/>
  <c r="M56" i="1"/>
  <c r="F83" i="1"/>
  <c r="V99" i="1"/>
  <c r="M57" i="1"/>
  <c r="K83" i="1"/>
  <c r="G100" i="1"/>
  <c r="U60" i="1"/>
  <c r="J115" i="1"/>
  <c r="F128" i="1"/>
  <c r="V140" i="1"/>
  <c r="P14" i="1"/>
  <c r="P9" i="1"/>
  <c r="T16" i="1"/>
  <c r="N55" i="1"/>
  <c r="V50" i="1"/>
  <c r="S63" i="1"/>
  <c r="X63" i="1"/>
  <c r="N9" i="1"/>
  <c r="J68" i="1"/>
  <c r="S68" i="1"/>
  <c r="X68" i="1"/>
  <c r="N25" i="1"/>
  <c r="Q8" i="1"/>
  <c r="Q12" i="1"/>
  <c r="Y22" i="1"/>
  <c r="Y88" i="1"/>
  <c r="T51" i="1"/>
  <c r="I104" i="1"/>
  <c r="V78" i="1"/>
  <c r="N104" i="1"/>
  <c r="G79" i="1"/>
  <c r="S104" i="1"/>
  <c r="S25" i="1"/>
  <c r="W29" i="1"/>
  <c r="H22" i="1"/>
  <c r="W35" i="1"/>
  <c r="S29" i="1"/>
  <c r="T10" i="1"/>
  <c r="H26" i="1"/>
  <c r="W39" i="1"/>
  <c r="J25" i="1"/>
  <c r="F11" i="1"/>
  <c r="W7" i="1"/>
  <c r="L11" i="1"/>
  <c r="X30" i="1"/>
  <c r="Q30" i="1"/>
  <c r="P13" i="1"/>
  <c r="N51" i="1"/>
  <c r="I38" i="1"/>
  <c r="F22" i="1"/>
  <c r="P21" i="1"/>
  <c r="Y38" i="1"/>
  <c r="Y33" i="1"/>
  <c r="Y37" i="1"/>
  <c r="M8" i="1"/>
  <c r="X55" i="1"/>
  <c r="K45" i="1"/>
  <c r="X60" i="1"/>
  <c r="K49" i="1"/>
  <c r="X61" i="1"/>
  <c r="Q24" i="1"/>
  <c r="V70" i="1"/>
  <c r="G71" i="1"/>
  <c r="L95" i="1"/>
  <c r="N141" i="1"/>
  <c r="L46" i="1"/>
  <c r="Q103" i="1"/>
  <c r="J78" i="1"/>
  <c r="V103" i="1"/>
  <c r="O78" i="1"/>
  <c r="G104" i="1"/>
  <c r="P31" i="1"/>
  <c r="L40" i="1"/>
  <c r="N41" i="1"/>
  <c r="V60" i="1"/>
  <c r="N42" i="1"/>
  <c r="R58" i="1"/>
  <c r="N60" i="1"/>
  <c r="G66" i="1"/>
  <c r="L66" i="1"/>
  <c r="S24" i="1"/>
  <c r="N30" i="1"/>
  <c r="U31" i="1"/>
  <c r="Q50" i="1"/>
  <c r="P17" i="1"/>
  <c r="X34" i="1"/>
  <c r="X35" i="1"/>
  <c r="Q54" i="1"/>
  <c r="M91" i="1"/>
  <c r="L61" i="1"/>
  <c r="Q106" i="1"/>
  <c r="J81" i="1"/>
  <c r="V106" i="1"/>
  <c r="O81" i="1"/>
  <c r="G107" i="1"/>
  <c r="V119" i="1"/>
  <c r="N145" i="1"/>
  <c r="V28" i="1"/>
  <c r="K25" i="1"/>
  <c r="V7" i="1"/>
  <c r="Y25" i="1"/>
  <c r="V27" i="1"/>
  <c r="Y29" i="1"/>
  <c r="Q20" i="1"/>
  <c r="J44" i="1"/>
  <c r="L54" i="1"/>
  <c r="W38" i="1"/>
  <c r="L59" i="1"/>
  <c r="W42" i="1"/>
  <c r="L60" i="1"/>
  <c r="J53" i="1"/>
  <c r="M68" i="1"/>
  <c r="M69" i="1"/>
  <c r="X88" i="1"/>
  <c r="N67" i="1"/>
  <c r="Q107" i="1"/>
  <c r="J90" i="1"/>
  <c r="S73" i="1"/>
  <c r="G108" i="1"/>
  <c r="V120" i="1"/>
  <c r="N146" i="1"/>
  <c r="Y31" i="1"/>
  <c r="X23" i="1"/>
  <c r="X43" i="1"/>
  <c r="V41" i="1"/>
  <c r="T53" i="1"/>
  <c r="V45" i="1"/>
  <c r="T54" i="1"/>
  <c r="M99" i="1"/>
  <c r="X32" i="1"/>
  <c r="X36" i="1"/>
  <c r="Q57" i="1"/>
  <c r="X7" i="1"/>
  <c r="M104" i="1"/>
  <c r="F87" i="1"/>
  <c r="O70" i="1"/>
  <c r="W104" i="1"/>
  <c r="N118" i="1"/>
  <c r="F144" i="1"/>
  <c r="J38" i="1"/>
  <c r="N63" i="1"/>
  <c r="Y18" i="1"/>
  <c r="I49" i="1"/>
  <c r="X47" i="1"/>
  <c r="Q26" i="1"/>
  <c r="T50" i="1"/>
  <c r="M95" i="1"/>
  <c r="Q110" i="1"/>
  <c r="V110" i="1"/>
  <c r="G111" i="1"/>
  <c r="J130" i="1"/>
  <c r="T55" i="1"/>
  <c r="I101" i="1"/>
  <c r="F71" i="1"/>
  <c r="R96" i="1"/>
  <c r="Q60" i="1"/>
  <c r="W88" i="1"/>
  <c r="U36" i="1"/>
  <c r="W44" i="1"/>
  <c r="K32" i="1"/>
  <c r="U27" i="1"/>
  <c r="X51" i="1"/>
  <c r="M77" i="1"/>
  <c r="H50" i="1"/>
  <c r="X56" i="1"/>
  <c r="Y75" i="1"/>
  <c r="K33" i="1"/>
  <c r="S57" i="1"/>
  <c r="X57" i="1"/>
  <c r="Y76" i="1"/>
  <c r="Y73" i="1"/>
  <c r="K86" i="1"/>
  <c r="Q71" i="1"/>
  <c r="J102" i="1"/>
  <c r="W112" i="1"/>
  <c r="R125" i="1"/>
  <c r="H91" i="1"/>
  <c r="O59" i="1"/>
  <c r="U78" i="1"/>
  <c r="U99" i="1"/>
  <c r="Q112" i="1"/>
  <c r="N74" i="1"/>
  <c r="J87" i="1"/>
  <c r="F100" i="1"/>
  <c r="V112" i="1"/>
  <c r="S74" i="1"/>
  <c r="O87" i="1"/>
  <c r="K100" i="1"/>
  <c r="G113" i="1"/>
  <c r="T109" i="1"/>
  <c r="V125" i="1"/>
  <c r="R138" i="1"/>
  <c r="M30" i="1"/>
  <c r="L57" i="1"/>
  <c r="Q93" i="1"/>
  <c r="N95" i="1"/>
  <c r="S95" i="1"/>
  <c r="F134" i="1"/>
  <c r="H93" i="1"/>
  <c r="S121" i="1"/>
  <c r="O134" i="1"/>
  <c r="U58" i="1"/>
  <c r="L79" i="1"/>
  <c r="Y105" i="1"/>
  <c r="W72" i="1"/>
  <c r="P86" i="1"/>
  <c r="V132" i="1"/>
  <c r="U13" i="1"/>
  <c r="P49" i="1"/>
  <c r="Y87" i="1"/>
  <c r="U103" i="1"/>
  <c r="Y53" i="1"/>
  <c r="N78" i="1"/>
  <c r="J91" i="1"/>
  <c r="F104" i="1"/>
  <c r="Y54" i="1"/>
  <c r="S78" i="1"/>
  <c r="O91" i="1"/>
  <c r="K104" i="1"/>
  <c r="P74" i="1"/>
  <c r="F117" i="1"/>
  <c r="V129" i="1"/>
  <c r="R142" i="1"/>
  <c r="X38" i="1"/>
  <c r="Q58" i="1"/>
  <c r="I111" i="1"/>
  <c r="N111" i="1"/>
  <c r="S111" i="1"/>
  <c r="Q53" i="1"/>
  <c r="J73" i="1"/>
  <c r="X104" i="1"/>
  <c r="U110" i="1"/>
  <c r="W76" i="1"/>
  <c r="H96" i="1"/>
  <c r="J135" i="1"/>
  <c r="J40" i="1"/>
  <c r="L53" i="1"/>
  <c r="I89" i="1"/>
  <c r="Q104" i="1"/>
  <c r="I57" i="1"/>
  <c r="J79" i="1"/>
  <c r="F92" i="1"/>
  <c r="V104" i="1"/>
  <c r="I58" i="1"/>
  <c r="O79" i="1"/>
  <c r="K92" i="1"/>
  <c r="G105" i="1"/>
  <c r="T77" i="1"/>
  <c r="V117" i="1"/>
  <c r="R130" i="1"/>
  <c r="N143" i="1"/>
  <c r="S50" i="1"/>
  <c r="Y69" i="1"/>
  <c r="I26" i="1"/>
  <c r="T33" i="1"/>
  <c r="M54" i="1"/>
  <c r="T84" i="1"/>
  <c r="L112" i="1"/>
  <c r="O126" i="1"/>
  <c r="K139" i="1"/>
  <c r="J105" i="1"/>
  <c r="V143" i="1"/>
  <c r="R80" i="1"/>
  <c r="O98" i="1"/>
  <c r="V116" i="1"/>
  <c r="N142" i="1"/>
  <c r="W28" i="1"/>
  <c r="X9" i="1"/>
  <c r="L25" i="1"/>
  <c r="G39" i="1"/>
  <c r="T9" i="1"/>
  <c r="X13" i="1"/>
  <c r="L29" i="1"/>
  <c r="F12" i="1"/>
  <c r="O8" i="1"/>
  <c r="G7" i="1"/>
  <c r="S20" i="1"/>
  <c r="T17" i="1"/>
  <c r="M26" i="1"/>
  <c r="J34" i="1"/>
  <c r="K31" i="1"/>
  <c r="R54" i="1"/>
  <c r="Q44" i="1"/>
  <c r="N28" i="1"/>
  <c r="Q39" i="1"/>
  <c r="J20" i="1"/>
  <c r="Y49" i="1"/>
  <c r="Y12" i="1"/>
  <c r="G38" i="1"/>
  <c r="H59" i="1"/>
  <c r="R51" i="1"/>
  <c r="H64" i="1"/>
  <c r="R55" i="1"/>
  <c r="H65" i="1"/>
  <c r="W57" i="1"/>
  <c r="F74" i="1"/>
  <c r="K74" i="1"/>
  <c r="H108" i="1"/>
  <c r="R144" i="1"/>
  <c r="H62" i="1"/>
  <c r="U106" i="1"/>
  <c r="N81" i="1"/>
  <c r="F107" i="1"/>
  <c r="S81" i="1"/>
  <c r="K107" i="1"/>
  <c r="N16" i="1"/>
  <c r="V59" i="1"/>
  <c r="V47" i="1"/>
  <c r="J67" i="1"/>
  <c r="V48" i="1"/>
  <c r="R62" i="1"/>
  <c r="J69" i="1"/>
  <c r="K69" i="1"/>
  <c r="P69" i="1"/>
  <c r="U42" i="1"/>
  <c r="T43" i="1"/>
  <c r="T44" i="1"/>
  <c r="M63" i="1"/>
  <c r="Y8" i="1"/>
  <c r="T47" i="1"/>
  <c r="T48" i="1"/>
  <c r="M67" i="1"/>
  <c r="Q94" i="1"/>
  <c r="U61" i="1"/>
  <c r="U109" i="1"/>
  <c r="N84" i="1"/>
  <c r="F110" i="1"/>
  <c r="S84" i="1"/>
  <c r="K110" i="1"/>
  <c r="F123" i="1"/>
  <c r="R148" i="1"/>
  <c r="H8" i="1"/>
  <c r="T27" i="1"/>
  <c r="W19" i="1"/>
  <c r="G36" i="1"/>
  <c r="H7" i="1"/>
  <c r="R9" i="1"/>
  <c r="V11" i="1"/>
  <c r="O44" i="1"/>
  <c r="T60" i="1"/>
  <c r="F58" i="1"/>
  <c r="T65" i="1"/>
  <c r="F62" i="1"/>
  <c r="T66" i="1"/>
  <c r="K64" i="1"/>
  <c r="R75" i="1"/>
  <c r="W75" i="1"/>
  <c r="J114" i="1"/>
  <c r="K68" i="1"/>
  <c r="Q111" i="1"/>
  <c r="F95" i="1"/>
  <c r="S77" i="1"/>
  <c r="K111" i="1"/>
  <c r="F124" i="1"/>
  <c r="X71" i="1"/>
  <c r="J51" i="1"/>
  <c r="N47" i="1"/>
  <c r="H55" i="1"/>
  <c r="G42" i="1"/>
  <c r="H60" i="1"/>
  <c r="G46" i="1"/>
  <c r="H61" i="1"/>
  <c r="V65" i="1"/>
  <c r="F70" i="1"/>
  <c r="K70" i="1"/>
  <c r="H92" i="1"/>
  <c r="P32" i="1"/>
  <c r="M108" i="1"/>
  <c r="V91" i="1"/>
  <c r="O74" i="1"/>
  <c r="W108" i="1"/>
  <c r="R121" i="1"/>
  <c r="J147" i="1"/>
  <c r="O38" i="1"/>
  <c r="Q18" i="1"/>
  <c r="H51" i="1"/>
  <c r="Q11" i="1"/>
  <c r="H56" i="1"/>
  <c r="Q27" i="1"/>
  <c r="H57" i="1"/>
  <c r="V33" i="1"/>
  <c r="Q55" i="1"/>
  <c r="Q56" i="1"/>
  <c r="H76" i="1"/>
  <c r="F143" i="1"/>
  <c r="I52" i="1"/>
  <c r="I105" i="1"/>
  <c r="V79" i="1"/>
  <c r="N101" i="1"/>
  <c r="K71" i="1"/>
  <c r="W96" i="1"/>
  <c r="Q14" i="1"/>
  <c r="F64" i="1"/>
  <c r="F65" i="1"/>
  <c r="S51" i="1"/>
  <c r="L58" i="1"/>
  <c r="Q22" i="1"/>
  <c r="S56" i="1"/>
  <c r="L63" i="1"/>
  <c r="M82" i="1"/>
  <c r="N52" i="1"/>
  <c r="G64" i="1"/>
  <c r="L64" i="1"/>
  <c r="M83" i="1"/>
  <c r="M111" i="1"/>
  <c r="W111" i="1"/>
  <c r="Y101" i="1"/>
  <c r="U63" i="1"/>
  <c r="L83" i="1"/>
  <c r="F132" i="1"/>
  <c r="T20" i="1"/>
  <c r="T36" i="1"/>
  <c r="Y86" i="1"/>
  <c r="Y102" i="1"/>
  <c r="U50" i="1"/>
  <c r="R77" i="1"/>
  <c r="N90" i="1"/>
  <c r="J103" i="1"/>
  <c r="U51" i="1"/>
  <c r="W77" i="1"/>
  <c r="S90" i="1"/>
  <c r="O103" i="1"/>
  <c r="L71" i="1"/>
  <c r="J116" i="1"/>
  <c r="F129" i="1"/>
  <c r="V141" i="1"/>
  <c r="U11" i="1"/>
  <c r="F32" i="1"/>
  <c r="Y107" i="1"/>
  <c r="J108" i="1"/>
  <c r="O108" i="1"/>
  <c r="V146" i="1"/>
  <c r="X105" i="1"/>
  <c r="W124" i="1"/>
  <c r="S137" i="1"/>
  <c r="N92" i="1"/>
  <c r="F131" i="1"/>
  <c r="R72" i="1"/>
  <c r="S89" i="1"/>
  <c r="H112" i="1"/>
  <c r="J139" i="1"/>
  <c r="L36" i="1"/>
  <c r="X62" i="1"/>
  <c r="M92" i="1"/>
  <c r="Y106" i="1"/>
  <c r="U66" i="1"/>
  <c r="R81" i="1"/>
  <c r="N94" i="1"/>
  <c r="J107" i="1"/>
  <c r="U67" i="1"/>
  <c r="W81" i="1"/>
  <c r="S94" i="1"/>
  <c r="O107" i="1"/>
  <c r="L87" i="1"/>
  <c r="J120" i="1"/>
  <c r="F133" i="1"/>
  <c r="V145" i="1"/>
  <c r="K60" i="1"/>
  <c r="Q79" i="1"/>
  <c r="I46" i="1"/>
  <c r="J17" i="1"/>
  <c r="O25" i="1"/>
  <c r="O29" i="1"/>
  <c r="I50" i="1"/>
  <c r="J21" i="1"/>
  <c r="L18" i="1"/>
  <c r="V9" i="1"/>
  <c r="M14" i="1"/>
  <c r="I29" i="1"/>
  <c r="I31" i="1"/>
  <c r="P15" i="1"/>
  <c r="W43" i="1"/>
  <c r="N50" i="1"/>
  <c r="F48" i="1"/>
  <c r="R21" i="1"/>
  <c r="P11" i="1"/>
  <c r="X26" i="1"/>
  <c r="S40" i="1"/>
  <c r="V19" i="1"/>
  <c r="S45" i="1"/>
  <c r="S46" i="1"/>
  <c r="S55" i="1"/>
  <c r="Y74" i="1"/>
  <c r="S60" i="1"/>
  <c r="Y79" i="1"/>
  <c r="S61" i="1"/>
  <c r="Y80" i="1"/>
  <c r="Y94" i="1"/>
  <c r="N96" i="1"/>
  <c r="S96" i="1"/>
  <c r="R128" i="1"/>
  <c r="Y45" i="1"/>
  <c r="U87" i="1"/>
  <c r="I53" i="1"/>
  <c r="F91" i="1"/>
  <c r="I54" i="1"/>
  <c r="K91" i="1"/>
  <c r="L27" i="1"/>
  <c r="M39" i="1"/>
  <c r="P25" i="1"/>
  <c r="S41" i="1"/>
  <c r="P29" i="1"/>
  <c r="S42" i="1"/>
  <c r="F41" i="1"/>
  <c r="K53" i="1"/>
  <c r="P53" i="1"/>
  <c r="Q72" i="1"/>
  <c r="S35" i="1"/>
  <c r="K58" i="1"/>
  <c r="P58" i="1"/>
  <c r="Q77" i="1"/>
  <c r="S39" i="1"/>
  <c r="K59" i="1"/>
  <c r="P59" i="1"/>
  <c r="Q78" i="1"/>
  <c r="W46" i="1"/>
  <c r="U91" i="1"/>
  <c r="I65" i="1"/>
  <c r="F94" i="1"/>
  <c r="I66" i="1"/>
  <c r="K94" i="1"/>
  <c r="T85" i="1"/>
  <c r="R132" i="1"/>
  <c r="N56" i="1"/>
  <c r="W9" i="1"/>
  <c r="J41" i="1"/>
  <c r="Y24" i="1"/>
  <c r="L44" i="1"/>
  <c r="Y28" i="1"/>
  <c r="Q41" i="1"/>
  <c r="O43" i="1"/>
  <c r="G54" i="1"/>
  <c r="M73" i="1"/>
  <c r="G59" i="1"/>
  <c r="M78" i="1"/>
  <c r="G60" i="1"/>
  <c r="M79" i="1"/>
  <c r="U92" i="1"/>
  <c r="V94" i="1"/>
  <c r="G95" i="1"/>
  <c r="N133" i="1"/>
  <c r="U86" i="1"/>
  <c r="N73" i="1"/>
  <c r="V107" i="1"/>
  <c r="O90" i="1"/>
  <c r="T89" i="1"/>
  <c r="R133" i="1"/>
  <c r="P8" i="1"/>
  <c r="G33" i="1"/>
  <c r="X42" i="1"/>
  <c r="Q62" i="1"/>
  <c r="O53" i="1"/>
  <c r="U72" i="1"/>
  <c r="O54" i="1"/>
  <c r="U73" i="1"/>
  <c r="Q84" i="1"/>
  <c r="J89" i="1"/>
  <c r="O89" i="1"/>
  <c r="V127" i="1"/>
  <c r="Y77" i="1"/>
  <c r="J70" i="1"/>
  <c r="R104" i="1"/>
  <c r="K87" i="1"/>
  <c r="H80" i="1"/>
  <c r="J131" i="1"/>
  <c r="T18" i="1"/>
  <c r="J39" i="1"/>
  <c r="Y14" i="1"/>
  <c r="L35" i="1"/>
  <c r="X46" i="1"/>
  <c r="Q66" i="1"/>
  <c r="O50" i="1"/>
  <c r="U69" i="1"/>
  <c r="U70" i="1"/>
  <c r="J85" i="1"/>
  <c r="O85" i="1"/>
  <c r="N117" i="1"/>
  <c r="O69" i="1"/>
  <c r="Q83" i="1"/>
  <c r="Y113" i="1"/>
  <c r="V83" i="1"/>
  <c r="N105" i="1"/>
  <c r="G80" i="1"/>
  <c r="S101" i="1"/>
  <c r="V55" i="1"/>
  <c r="R45" i="1"/>
  <c r="M49" i="1"/>
  <c r="F9" i="1"/>
  <c r="M46" i="1"/>
  <c r="W47" i="1"/>
  <c r="X17" i="1"/>
  <c r="J31" i="1"/>
  <c r="W63" i="1"/>
  <c r="I99" i="1"/>
  <c r="G50" i="1"/>
  <c r="Y66" i="1"/>
  <c r="Y41" i="1"/>
  <c r="I21" i="1"/>
  <c r="O48" i="1"/>
  <c r="H33" i="1"/>
  <c r="H42" i="1"/>
  <c r="W71" i="1"/>
  <c r="K52" i="1"/>
  <c r="J55" i="1"/>
  <c r="O60" i="1"/>
  <c r="O66" i="1"/>
  <c r="O101" i="1"/>
  <c r="V111" i="1"/>
  <c r="R47" i="1"/>
  <c r="W59" i="1"/>
  <c r="Y93" i="1"/>
  <c r="U88" i="1"/>
  <c r="X92" i="1"/>
  <c r="W50" i="1"/>
  <c r="W56" i="1"/>
  <c r="W91" i="1"/>
  <c r="Q59" i="1"/>
  <c r="S105" i="1"/>
  <c r="W34" i="1"/>
  <c r="Y70" i="1"/>
  <c r="P50" i="1"/>
  <c r="F33" i="1"/>
  <c r="P51" i="1"/>
  <c r="I96" i="1"/>
  <c r="T80" i="1"/>
  <c r="O102" i="1"/>
  <c r="V144" i="1"/>
  <c r="M55" i="1"/>
  <c r="M109" i="1"/>
  <c r="F84" i="1"/>
  <c r="R109" i="1"/>
  <c r="K84" i="1"/>
  <c r="W109" i="1"/>
  <c r="R122" i="1"/>
  <c r="R28" i="1"/>
  <c r="Y85" i="1"/>
  <c r="W82" i="1"/>
  <c r="L80" i="1"/>
  <c r="K131" i="1"/>
  <c r="S92" i="1"/>
  <c r="J106" i="1"/>
  <c r="N126" i="1"/>
  <c r="S62" i="1"/>
  <c r="Q100" i="1"/>
  <c r="J75" i="1"/>
  <c r="V100" i="1"/>
  <c r="O75" i="1"/>
  <c r="G101" i="1"/>
  <c r="X112" i="1"/>
  <c r="N139" i="1"/>
  <c r="P60" i="1"/>
  <c r="V85" i="1"/>
  <c r="W98" i="1"/>
  <c r="T70" i="1"/>
  <c r="O73" i="1"/>
  <c r="Y90" i="1"/>
  <c r="S93" i="1"/>
  <c r="N122" i="1"/>
  <c r="Y51" i="1"/>
  <c r="H66" i="1"/>
  <c r="Q97" i="1"/>
  <c r="M13" i="1"/>
  <c r="N82" i="1"/>
  <c r="N98" i="1"/>
  <c r="M29" i="1"/>
  <c r="S82" i="1"/>
  <c r="S98" i="1"/>
  <c r="I51" i="1"/>
  <c r="F121" i="1"/>
  <c r="F137" i="1"/>
  <c r="H49" i="1"/>
  <c r="U82" i="1"/>
  <c r="F89" i="1"/>
  <c r="G102" i="1"/>
  <c r="X73" i="1"/>
  <c r="G120" i="1"/>
  <c r="G136" i="1"/>
  <c r="W79" i="1"/>
  <c r="M97" i="1"/>
  <c r="W80" i="1"/>
  <c r="J123" i="1"/>
  <c r="V15" i="1"/>
  <c r="G69" i="1"/>
  <c r="M85" i="1"/>
  <c r="I102" i="1"/>
  <c r="L39" i="1"/>
  <c r="V76" i="1"/>
  <c r="R89" i="1"/>
  <c r="N102" i="1"/>
  <c r="L43" i="1"/>
  <c r="G77" i="1"/>
  <c r="W89" i="1"/>
  <c r="S102" i="1"/>
  <c r="Y63" i="1"/>
  <c r="N115" i="1"/>
  <c r="J128" i="1"/>
  <c r="F141" i="1"/>
  <c r="V62" i="1"/>
  <c r="X66" i="1"/>
  <c r="U104" i="1"/>
  <c r="F105" i="1"/>
  <c r="K105" i="1"/>
  <c r="R143" i="1"/>
  <c r="T102" i="1"/>
  <c r="G124" i="1"/>
  <c r="W136" i="1"/>
  <c r="H71" i="1"/>
  <c r="G132" i="1"/>
  <c r="T71" i="1"/>
  <c r="R70" i="1"/>
  <c r="W70" i="1"/>
  <c r="P94" i="1"/>
  <c r="U64" i="1"/>
  <c r="O115" i="1"/>
  <c r="K128" i="1"/>
  <c r="G141" i="1"/>
  <c r="U68" i="1"/>
  <c r="M64" i="1"/>
  <c r="M65" i="1"/>
  <c r="X84" i="1"/>
  <c r="I55" i="1"/>
  <c r="W114" i="1"/>
  <c r="S127" i="1"/>
  <c r="O140" i="1"/>
  <c r="I59" i="1"/>
  <c r="Q67" i="1"/>
  <c r="Q68" i="1"/>
  <c r="H88" i="1"/>
  <c r="M58" i="1"/>
  <c r="G115" i="1"/>
  <c r="W127" i="1"/>
  <c r="S140" i="1"/>
  <c r="M62" i="1"/>
  <c r="T115" i="1"/>
  <c r="P128" i="1"/>
  <c r="L141" i="1"/>
  <c r="I118" i="1"/>
  <c r="M118" i="1"/>
  <c r="I124" i="1"/>
  <c r="T116" i="1"/>
  <c r="P129" i="1"/>
  <c r="L142" i="1"/>
  <c r="I122" i="1"/>
  <c r="M122" i="1"/>
  <c r="Y124" i="1"/>
  <c r="T117" i="1"/>
  <c r="P130" i="1"/>
  <c r="L143" i="1"/>
  <c r="I126" i="1"/>
  <c r="M126" i="1"/>
  <c r="Y128" i="1"/>
  <c r="Q135" i="1"/>
  <c r="H121" i="1"/>
  <c r="X133" i="1"/>
  <c r="T146" i="1"/>
  <c r="U139" i="1"/>
  <c r="Y139" i="1"/>
  <c r="Q142" i="1"/>
  <c r="P115" i="1"/>
  <c r="H141" i="1"/>
  <c r="Q127" i="1"/>
  <c r="Q139" i="1"/>
  <c r="K135" i="1"/>
  <c r="X74" i="1"/>
  <c r="V73" i="1"/>
  <c r="G74" i="1"/>
  <c r="L107" i="1"/>
  <c r="P71" i="1"/>
  <c r="K116" i="1"/>
  <c r="G129" i="1"/>
  <c r="W141" i="1"/>
  <c r="P72" i="1"/>
  <c r="N71" i="1"/>
  <c r="S71" i="1"/>
  <c r="T97" i="1"/>
  <c r="Y67" i="1"/>
  <c r="S115" i="1"/>
  <c r="O128" i="1"/>
  <c r="K141" i="1"/>
  <c r="H70" i="1"/>
  <c r="J72" i="1"/>
  <c r="O72" i="1"/>
  <c r="X100" i="1"/>
  <c r="X69" i="1"/>
  <c r="W115" i="1"/>
  <c r="S128" i="1"/>
  <c r="O141" i="1"/>
  <c r="X70" i="1"/>
  <c r="P116" i="1"/>
  <c r="L129" i="1"/>
  <c r="H142" i="1"/>
  <c r="M121" i="1"/>
  <c r="Q121" i="1"/>
  <c r="Q130" i="1"/>
  <c r="P117" i="1"/>
  <c r="L130" i="1"/>
  <c r="H143" i="1"/>
  <c r="M125" i="1"/>
  <c r="Q125" i="1"/>
  <c r="I128" i="1"/>
  <c r="P118" i="1"/>
  <c r="L131" i="1"/>
  <c r="H144" i="1"/>
  <c r="M129" i="1"/>
  <c r="Q129" i="1"/>
  <c r="I132" i="1"/>
  <c r="H94" i="1"/>
  <c r="P131" i="1"/>
  <c r="Y142" i="1"/>
  <c r="U145" i="1"/>
  <c r="O138" i="1"/>
  <c r="H78" i="1"/>
  <c r="F77" i="1"/>
  <c r="K77" i="1"/>
  <c r="R115" i="1"/>
  <c r="T74" i="1"/>
  <c r="G117" i="1"/>
  <c r="W129" i="1"/>
  <c r="S142" i="1"/>
  <c r="T75" i="1"/>
  <c r="R74" i="1"/>
  <c r="W74" i="1"/>
  <c r="P110" i="1"/>
  <c r="L72" i="1"/>
  <c r="O116" i="1"/>
  <c r="K129" i="1"/>
  <c r="G142" i="1"/>
  <c r="L73" i="1"/>
  <c r="N75" i="1"/>
  <c r="S75" i="1"/>
  <c r="T113" i="1"/>
  <c r="H73" i="1"/>
  <c r="S116" i="1"/>
  <c r="O129" i="1"/>
  <c r="K142" i="1"/>
  <c r="H74" i="1"/>
  <c r="L117" i="1"/>
  <c r="H130" i="1"/>
  <c r="X142" i="1"/>
  <c r="Q124" i="1"/>
  <c r="U124" i="1"/>
  <c r="M143" i="1"/>
  <c r="L118" i="1"/>
  <c r="H131" i="1"/>
  <c r="X143" i="1"/>
  <c r="Q128" i="1"/>
  <c r="U128" i="1"/>
  <c r="Q134" i="1"/>
  <c r="L119" i="1"/>
  <c r="H132" i="1"/>
  <c r="X144" i="1"/>
  <c r="Q132" i="1"/>
  <c r="U132" i="1"/>
  <c r="M135" i="1"/>
  <c r="L97" i="1"/>
  <c r="T122" i="1"/>
  <c r="P135" i="1"/>
  <c r="L148" i="1"/>
  <c r="I146" i="1"/>
  <c r="M146" i="1"/>
  <c r="Y148" i="1"/>
  <c r="P123" i="1"/>
  <c r="X145" i="1"/>
  <c r="Y123" i="1"/>
  <c r="Y141" i="1"/>
  <c r="W144" i="1"/>
  <c r="M90" i="1"/>
  <c r="F93" i="1"/>
  <c r="K93" i="1"/>
  <c r="R131" i="1"/>
  <c r="T90" i="1"/>
  <c r="G121" i="1"/>
  <c r="W133" i="1"/>
  <c r="S146" i="1"/>
  <c r="T91" i="1"/>
  <c r="R90" i="1"/>
  <c r="W90" i="1"/>
  <c r="J129" i="1"/>
  <c r="L88" i="1"/>
  <c r="O120" i="1"/>
  <c r="K133" i="1"/>
  <c r="G146" i="1"/>
  <c r="L89" i="1"/>
  <c r="N91" i="1"/>
  <c r="S91" i="1"/>
  <c r="F130" i="1"/>
  <c r="H89" i="1"/>
  <c r="S120" i="1"/>
  <c r="O133" i="1"/>
  <c r="K146" i="1"/>
  <c r="H90" i="1"/>
  <c r="L121" i="1"/>
  <c r="H134" i="1"/>
  <c r="X146" i="1"/>
  <c r="Q140" i="1"/>
  <c r="U140" i="1"/>
  <c r="T95" i="1"/>
  <c r="L122" i="1"/>
  <c r="H135" i="1"/>
  <c r="X147" i="1"/>
  <c r="Q144" i="1"/>
  <c r="U144" i="1"/>
  <c r="T99" i="1"/>
  <c r="L123" i="1"/>
  <c r="H136" i="1"/>
  <c r="X148" i="1"/>
  <c r="Q148" i="1"/>
  <c r="U114" i="1"/>
  <c r="U118" i="1"/>
  <c r="H117" i="1"/>
  <c r="T142" i="1"/>
  <c r="U136" i="1"/>
  <c r="U6" i="1"/>
  <c r="T6" i="1"/>
  <c r="Y6" i="1"/>
  <c r="P6" i="1"/>
  <c r="J6" i="1"/>
  <c r="G90" i="1"/>
  <c r="N128" i="1"/>
  <c r="P87" i="1"/>
  <c r="K120" i="1"/>
  <c r="G133" i="1"/>
  <c r="W145" i="1"/>
  <c r="P88" i="1"/>
  <c r="N87" i="1"/>
  <c r="S87" i="1"/>
  <c r="F126" i="1"/>
  <c r="H85" i="1"/>
  <c r="S119" i="1"/>
  <c r="O132" i="1"/>
  <c r="K145" i="1"/>
  <c r="H86" i="1"/>
  <c r="J88" i="1"/>
  <c r="O88" i="1"/>
  <c r="V126" i="1"/>
  <c r="X85" i="1"/>
  <c r="W119" i="1"/>
  <c r="S132" i="1"/>
  <c r="O145" i="1"/>
  <c r="X86" i="1"/>
  <c r="P120" i="1"/>
  <c r="L133" i="1"/>
  <c r="H146" i="1"/>
  <c r="M137" i="1"/>
  <c r="Q137" i="1"/>
  <c r="P92" i="1"/>
  <c r="P121" i="1"/>
  <c r="L134" i="1"/>
  <c r="H147" i="1"/>
  <c r="M141" i="1"/>
  <c r="Q141" i="1"/>
  <c r="P96" i="1"/>
  <c r="P122" i="1"/>
  <c r="L135" i="1"/>
  <c r="H148" i="1"/>
  <c r="M145" i="1"/>
  <c r="Q145" i="1"/>
  <c r="I148" i="1"/>
  <c r="H110" i="1"/>
  <c r="X125" i="1"/>
  <c r="T138" i="1"/>
  <c r="I137" i="1"/>
  <c r="Y145" i="1"/>
  <c r="U117" i="1"/>
  <c r="X129" i="1"/>
  <c r="H103" i="1"/>
  <c r="I117" i="1"/>
  <c r="G116" i="1"/>
  <c r="W148" i="1"/>
  <c r="Q105" i="1"/>
  <c r="G106" i="1"/>
  <c r="N144" i="1"/>
  <c r="P103" i="1"/>
  <c r="K124" i="1"/>
  <c r="P73" i="1"/>
  <c r="I103" i="1"/>
  <c r="S103" i="1"/>
  <c r="F142" i="1"/>
  <c r="H101" i="1"/>
  <c r="O136" i="1"/>
  <c r="U56" i="1"/>
  <c r="Y103" i="1"/>
  <c r="O104" i="1"/>
  <c r="V142" i="1"/>
  <c r="X101" i="1"/>
  <c r="W123" i="1"/>
  <c r="S136" i="1"/>
  <c r="M66" i="1"/>
  <c r="P104" i="1"/>
  <c r="P124" i="1"/>
  <c r="L137" i="1"/>
  <c r="P77" i="1"/>
  <c r="M120" i="1"/>
  <c r="I129" i="1"/>
  <c r="P108" i="1"/>
  <c r="P125" i="1"/>
  <c r="L138" i="1"/>
  <c r="P89" i="1"/>
  <c r="I133" i="1"/>
  <c r="I141" i="1"/>
  <c r="P112" i="1"/>
  <c r="P126" i="1"/>
  <c r="L139" i="1"/>
  <c r="T100" i="1"/>
  <c r="M144" i="1"/>
  <c r="P109" i="1"/>
  <c r="U133" i="1"/>
  <c r="L120" i="1"/>
  <c r="T37" i="1"/>
  <c r="T112" i="1"/>
  <c r="X6" i="1"/>
  <c r="Q6" i="1"/>
  <c r="F6" i="1"/>
  <c r="L6" i="1"/>
  <c r="K6" i="1"/>
  <c r="S30" i="1"/>
  <c r="J121" i="1"/>
  <c r="Q89" i="1"/>
  <c r="S113" i="1"/>
  <c r="Y81" i="1"/>
  <c r="F88" i="1"/>
  <c r="K88" i="1"/>
  <c r="R126" i="1"/>
  <c r="Y97" i="1"/>
  <c r="N124" i="1"/>
  <c r="N137" i="1"/>
  <c r="P70" i="1"/>
  <c r="G53" i="1"/>
  <c r="U107" i="1"/>
  <c r="V88" i="1"/>
  <c r="G73" i="1"/>
  <c r="K108" i="1"/>
  <c r="N127" i="1"/>
  <c r="X50" i="1"/>
  <c r="O76" i="1"/>
  <c r="P99" i="1"/>
  <c r="Y104" i="1"/>
  <c r="J98" i="1"/>
  <c r="F136" i="1"/>
  <c r="L69" i="1"/>
  <c r="Q108" i="1"/>
  <c r="J83" i="1"/>
  <c r="V108" i="1"/>
  <c r="S70" i="1"/>
  <c r="O83" i="1"/>
  <c r="K96" i="1"/>
  <c r="G109" i="1"/>
  <c r="T93" i="1"/>
  <c r="V121" i="1"/>
  <c r="R134" i="1"/>
  <c r="N147" i="1"/>
  <c r="S66" i="1"/>
  <c r="M84" i="1"/>
  <c r="N79" i="1"/>
  <c r="S79" i="1"/>
  <c r="F118" i="1"/>
  <c r="H77" i="1"/>
  <c r="S117" i="1"/>
  <c r="O130" i="1"/>
  <c r="K143" i="1"/>
  <c r="P83" i="1"/>
  <c r="S145" i="1"/>
  <c r="U94" i="1"/>
  <c r="J96" i="1"/>
  <c r="O96" i="1"/>
  <c r="V134" i="1"/>
  <c r="X93" i="1"/>
  <c r="W121" i="1"/>
  <c r="S134" i="1"/>
  <c r="O147" i="1"/>
  <c r="Q91" i="1"/>
  <c r="V93" i="1"/>
  <c r="G94" i="1"/>
  <c r="N132" i="1"/>
  <c r="P91" i="1"/>
  <c r="G134" i="1"/>
  <c r="W146" i="1"/>
  <c r="Q92" i="1"/>
  <c r="W94" i="1"/>
  <c r="L92" i="1"/>
  <c r="O121" i="1"/>
  <c r="K134" i="1"/>
  <c r="G147" i="1"/>
  <c r="X94" i="1"/>
  <c r="H122" i="1"/>
  <c r="X134" i="1"/>
  <c r="T147" i="1"/>
  <c r="U143" i="1"/>
  <c r="Y143" i="1"/>
  <c r="X98" i="1"/>
  <c r="H123" i="1"/>
  <c r="X135" i="1"/>
  <c r="T148" i="1"/>
  <c r="U147" i="1"/>
  <c r="P113" i="1"/>
  <c r="X102" i="1"/>
  <c r="H124" i="1"/>
  <c r="N20" i="1"/>
  <c r="N24" i="1"/>
  <c r="S33" i="1"/>
  <c r="R53" i="1"/>
  <c r="M10" i="1"/>
  <c r="P35" i="1"/>
  <c r="I83" i="1"/>
  <c r="R99" i="1"/>
  <c r="Y91" i="1"/>
  <c r="O94" i="1"/>
  <c r="G48" i="1"/>
  <c r="O56" i="1"/>
  <c r="O61" i="1"/>
  <c r="O62" i="1"/>
  <c r="Y95" i="1"/>
  <c r="O97" i="1"/>
  <c r="L12" i="1"/>
  <c r="V36" i="1"/>
  <c r="U79" i="1"/>
  <c r="U85" i="1"/>
  <c r="V139" i="1"/>
  <c r="K95" i="1"/>
  <c r="W45" i="1"/>
  <c r="I79" i="1"/>
  <c r="R95" i="1"/>
  <c r="J74" i="1"/>
  <c r="N134" i="1"/>
  <c r="I70" i="1"/>
  <c r="I76" i="1"/>
  <c r="V123" i="1"/>
  <c r="R88" i="1"/>
  <c r="R44" i="1"/>
  <c r="G58" i="1"/>
  <c r="M24" i="1"/>
  <c r="I10" i="1"/>
  <c r="M21" i="1"/>
  <c r="T41" i="1"/>
  <c r="F86" i="1"/>
  <c r="U62" i="1"/>
  <c r="X108" i="1"/>
  <c r="O40" i="1"/>
  <c r="I91" i="1"/>
  <c r="Q63" i="1"/>
  <c r="R93" i="1"/>
  <c r="Q64" i="1"/>
  <c r="W93" i="1"/>
  <c r="H84" i="1"/>
  <c r="J132" i="1"/>
  <c r="G57" i="1"/>
  <c r="V69" i="1"/>
  <c r="L91" i="1"/>
  <c r="K115" i="1"/>
  <c r="R46" i="1"/>
  <c r="K37" i="1"/>
  <c r="O106" i="1"/>
  <c r="R145" i="1"/>
  <c r="I68" i="1"/>
  <c r="I110" i="1"/>
  <c r="V84" i="1"/>
  <c r="N110" i="1"/>
  <c r="G85" i="1"/>
  <c r="S110" i="1"/>
  <c r="N123" i="1"/>
  <c r="I11" i="1"/>
  <c r="I87" i="1"/>
  <c r="R98" i="1"/>
  <c r="H104" i="1"/>
  <c r="S54" i="1"/>
  <c r="G99" i="1"/>
  <c r="R76" i="1"/>
  <c r="S109" i="1"/>
  <c r="V128" i="1"/>
  <c r="R59" i="1"/>
  <c r="M72" i="1"/>
  <c r="M101" i="1"/>
  <c r="R69" i="1"/>
  <c r="R85" i="1"/>
  <c r="R101" i="1"/>
  <c r="W69" i="1"/>
  <c r="W85" i="1"/>
  <c r="W101" i="1"/>
  <c r="P90" i="1"/>
  <c r="J124" i="1"/>
  <c r="J140" i="1"/>
  <c r="O63" i="1"/>
  <c r="M88" i="1"/>
  <c r="V101" i="1"/>
  <c r="V114" i="1"/>
  <c r="T86" i="1"/>
  <c r="K123" i="1"/>
  <c r="X54" i="1"/>
  <c r="O105" i="1"/>
  <c r="H36" i="1"/>
  <c r="O110" i="1"/>
  <c r="R129" i="1"/>
  <c r="Y17" i="1"/>
  <c r="P56" i="1"/>
  <c r="I90" i="1"/>
  <c r="M105" i="1"/>
  <c r="M60" i="1"/>
  <c r="F80" i="1"/>
  <c r="V92" i="1"/>
  <c r="R105" i="1"/>
  <c r="M61" i="1"/>
  <c r="K80" i="1"/>
  <c r="G93" i="1"/>
  <c r="W105" i="1"/>
  <c r="X80" i="1"/>
  <c r="R118" i="1"/>
  <c r="N131" i="1"/>
  <c r="J144" i="1"/>
  <c r="W53" i="1"/>
  <c r="I73" i="1"/>
  <c r="Y57" i="1"/>
  <c r="Y58" i="1"/>
  <c r="P78" i="1"/>
  <c r="X103" i="1"/>
  <c r="O114" i="1"/>
  <c r="K127" i="1"/>
  <c r="G140" i="1"/>
  <c r="U52" i="1"/>
  <c r="S141" i="1"/>
  <c r="P84" i="1"/>
  <c r="N83" i="1"/>
  <c r="S83" i="1"/>
  <c r="F122" i="1"/>
  <c r="H81" i="1"/>
  <c r="S118" i="1"/>
  <c r="O131" i="1"/>
  <c r="K144" i="1"/>
  <c r="H82" i="1"/>
  <c r="F81" i="1"/>
  <c r="K81" i="1"/>
  <c r="R119" i="1"/>
  <c r="T78" i="1"/>
  <c r="G118" i="1"/>
  <c r="W130" i="1"/>
  <c r="S143" i="1"/>
  <c r="T79" i="1"/>
  <c r="V81" i="1"/>
  <c r="G82" i="1"/>
  <c r="N120" i="1"/>
  <c r="P79" i="1"/>
  <c r="K118" i="1"/>
  <c r="G131" i="1"/>
  <c r="W143" i="1"/>
  <c r="P80" i="1"/>
  <c r="X118" i="1"/>
  <c r="T131" i="1"/>
  <c r="P144" i="1"/>
  <c r="Y130" i="1"/>
  <c r="I131" i="1"/>
  <c r="U137" i="1"/>
  <c r="X119" i="1"/>
  <c r="T132" i="1"/>
  <c r="P145" i="1"/>
  <c r="Y134" i="1"/>
  <c r="I135" i="1"/>
  <c r="I145" i="1"/>
  <c r="X120" i="1"/>
  <c r="T133" i="1"/>
  <c r="P146" i="1"/>
  <c r="Y138" i="1"/>
  <c r="I139" i="1"/>
  <c r="U141" i="1"/>
  <c r="T103" i="1"/>
  <c r="L124" i="1"/>
  <c r="H137" i="1"/>
  <c r="H75" i="1"/>
  <c r="Y117" i="1"/>
  <c r="U126" i="1"/>
  <c r="U130" i="1"/>
  <c r="X121" i="1"/>
  <c r="P147" i="1"/>
  <c r="M130" i="1"/>
  <c r="I140" i="1"/>
  <c r="O142" i="1"/>
  <c r="T87" i="1"/>
  <c r="R86" i="1"/>
  <c r="W86" i="1"/>
  <c r="J125" i="1"/>
  <c r="L84" i="1"/>
  <c r="O119" i="1"/>
  <c r="K132" i="1"/>
  <c r="G145" i="1"/>
  <c r="L85" i="1"/>
  <c r="J84" i="1"/>
  <c r="O84" i="1"/>
  <c r="V122" i="1"/>
  <c r="X81" i="1"/>
  <c r="W118" i="1"/>
  <c r="S131" i="1"/>
  <c r="O144" i="1"/>
  <c r="X82" i="1"/>
  <c r="F85" i="1"/>
  <c r="K85" i="1"/>
  <c r="R123" i="1"/>
  <c r="T82" i="1"/>
  <c r="G119" i="1"/>
  <c r="W131" i="1"/>
  <c r="S144" i="1"/>
  <c r="T83" i="1"/>
  <c r="T119" i="1"/>
  <c r="P132" i="1"/>
  <c r="L145" i="1"/>
  <c r="I134" i="1"/>
  <c r="M134" i="1"/>
  <c r="Y125" i="1"/>
  <c r="T120" i="1"/>
  <c r="P133" i="1"/>
  <c r="L146" i="1"/>
  <c r="I138" i="1"/>
  <c r="M138" i="1"/>
  <c r="L93" i="1"/>
  <c r="T121" i="1"/>
  <c r="P134" i="1"/>
  <c r="L147" i="1"/>
  <c r="I142" i="1"/>
  <c r="M142" i="1"/>
  <c r="Y144" i="1"/>
  <c r="X106" i="1"/>
  <c r="X137" i="1"/>
  <c r="Q117" i="1"/>
  <c r="M116" i="1"/>
  <c r="G144" i="1"/>
  <c r="X90" i="1"/>
  <c r="V89" i="1"/>
  <c r="L94" i="1"/>
  <c r="V105" i="1"/>
  <c r="G137" i="1"/>
  <c r="N103" i="1"/>
  <c r="S123" i="1"/>
  <c r="J104" i="1"/>
  <c r="H15" i="1"/>
  <c r="H31" i="1"/>
  <c r="S34" i="1"/>
  <c r="U10" i="1"/>
  <c r="S44" i="1"/>
  <c r="W58" i="1"/>
  <c r="W64" i="1"/>
  <c r="W99" i="1"/>
  <c r="Y65" i="1"/>
  <c r="M45" i="1"/>
  <c r="Y43" i="1"/>
  <c r="T56" i="1"/>
  <c r="T61" i="1"/>
  <c r="T62" i="1"/>
  <c r="R71" i="1"/>
  <c r="P98" i="1"/>
  <c r="O41" i="1"/>
  <c r="V63" i="1"/>
  <c r="O65" i="1"/>
  <c r="Y100" i="1"/>
  <c r="I93" i="1"/>
  <c r="P102" i="1"/>
  <c r="W54" i="1"/>
  <c r="W60" i="1"/>
  <c r="W95" i="1"/>
  <c r="R108" i="1"/>
  <c r="Q13" i="1"/>
  <c r="W55" i="1"/>
  <c r="Q88" i="1"/>
  <c r="V49" i="1"/>
  <c r="Q16" i="1"/>
  <c r="O39" i="1"/>
  <c r="T42" i="1"/>
  <c r="Q69" i="1"/>
  <c r="K51" i="1"/>
  <c r="Q70" i="1"/>
  <c r="R111" i="1"/>
  <c r="N85" i="1"/>
  <c r="J119" i="1"/>
  <c r="T35" i="1"/>
  <c r="Q95" i="1"/>
  <c r="J71" i="1"/>
  <c r="V96" i="1"/>
  <c r="O71" i="1"/>
  <c r="G97" i="1"/>
  <c r="X96" i="1"/>
  <c r="N135" i="1"/>
  <c r="U15" i="1"/>
  <c r="R82" i="1"/>
  <c r="O118" i="1"/>
  <c r="I85" i="1"/>
  <c r="P101" i="1"/>
  <c r="M113" i="1"/>
  <c r="R113" i="1"/>
  <c r="W113" i="1"/>
  <c r="S43" i="1"/>
  <c r="K73" i="1"/>
  <c r="I98" i="1"/>
  <c r="N93" i="1"/>
  <c r="R141" i="1"/>
  <c r="U83" i="1"/>
  <c r="V72" i="1"/>
  <c r="F108" i="1"/>
  <c r="G89" i="1"/>
  <c r="L103" i="1"/>
  <c r="R146" i="1"/>
  <c r="Q101" i="1"/>
  <c r="R127" i="1"/>
  <c r="S129" i="1"/>
  <c r="J118" i="1"/>
  <c r="T73" i="1"/>
  <c r="F69" i="1"/>
  <c r="M94" i="1"/>
  <c r="N70" i="1"/>
  <c r="F96" i="1"/>
  <c r="K121" i="1"/>
  <c r="R94" i="1"/>
  <c r="J133" i="1"/>
  <c r="H19" i="1"/>
  <c r="M19" i="1"/>
  <c r="J94" i="1"/>
  <c r="U80" i="1"/>
  <c r="V35" i="1"/>
  <c r="N77" i="1"/>
  <c r="J134" i="1"/>
  <c r="R91" i="1"/>
  <c r="H48" i="1"/>
  <c r="U89" i="1"/>
  <c r="T59" i="1"/>
  <c r="G81" i="1"/>
  <c r="M76" i="1"/>
  <c r="U59" i="1"/>
  <c r="Q96" i="1"/>
  <c r="W97" i="1"/>
  <c r="F73" i="1"/>
  <c r="S58" i="1"/>
  <c r="W65" i="1"/>
  <c r="J95" i="1"/>
  <c r="O111" i="1"/>
  <c r="T63" i="1"/>
  <c r="W116" i="1"/>
  <c r="H40" i="1"/>
  <c r="Q75" i="1"/>
  <c r="N86" i="1"/>
  <c r="S86" i="1"/>
  <c r="F125" i="1"/>
  <c r="M89" i="1"/>
  <c r="X89" i="1"/>
  <c r="K119" i="1"/>
  <c r="J16" i="1"/>
  <c r="I78" i="1"/>
  <c r="K22" i="1"/>
  <c r="U81" i="1"/>
  <c r="L48" i="1"/>
  <c r="V136" i="1"/>
  <c r="G92" i="1"/>
  <c r="I95" i="1"/>
  <c r="G63" i="1"/>
  <c r="R124" i="1"/>
  <c r="I106" i="1"/>
  <c r="S106" i="1"/>
  <c r="G70" i="1"/>
  <c r="N89" i="1"/>
  <c r="F72" i="1"/>
  <c r="H100" i="1"/>
  <c r="G86" i="1"/>
  <c r="F111" i="1"/>
  <c r="M93" i="1"/>
  <c r="J111" i="1"/>
  <c r="R114" i="1"/>
  <c r="J76" i="1"/>
  <c r="W132" i="1"/>
  <c r="L99" i="1"/>
  <c r="U98" i="1"/>
  <c r="J99" i="1"/>
  <c r="O99" i="1"/>
  <c r="V137" i="1"/>
  <c r="J92" i="1"/>
  <c r="W120" i="1"/>
  <c r="H79" i="1"/>
  <c r="R147" i="1"/>
  <c r="P81" i="1"/>
  <c r="J145" i="1"/>
  <c r="L74" i="1"/>
  <c r="F146" i="1"/>
  <c r="T76" i="1"/>
  <c r="X87" i="1"/>
  <c r="L126" i="1"/>
  <c r="L106" i="1"/>
  <c r="H140" i="1"/>
  <c r="X111" i="1"/>
  <c r="Q146" i="1"/>
  <c r="T130" i="1"/>
  <c r="Y126" i="1"/>
  <c r="U129" i="1"/>
  <c r="T134" i="1"/>
  <c r="Y132" i="1"/>
  <c r="L90" i="1"/>
  <c r="J112" i="1"/>
  <c r="Y59" i="1"/>
  <c r="W125" i="1"/>
  <c r="T92" i="1"/>
  <c r="V109" i="1"/>
  <c r="J148" i="1"/>
  <c r="K125" i="1"/>
  <c r="X83" i="1"/>
  <c r="R110" i="1"/>
  <c r="N148" i="1"/>
  <c r="O125" i="1"/>
  <c r="H87" i="1"/>
  <c r="H126" i="1"/>
  <c r="X95" i="1"/>
  <c r="M148" i="1"/>
  <c r="H127" i="1"/>
  <c r="X107" i="1"/>
  <c r="M115" i="1"/>
  <c r="H128" i="1"/>
  <c r="Q116" i="1"/>
  <c r="M119" i="1"/>
  <c r="H125" i="1"/>
  <c r="I120" i="1"/>
  <c r="X99" i="1"/>
  <c r="P46" i="1"/>
  <c r="L86" i="1"/>
  <c r="S126" i="1"/>
  <c r="L102" i="1"/>
  <c r="F113" i="1"/>
  <c r="X75" i="1"/>
  <c r="G126" i="1"/>
  <c r="H95" i="1"/>
  <c r="V113" i="1"/>
  <c r="L78" i="1"/>
  <c r="K126" i="1"/>
  <c r="P97" i="1"/>
  <c r="X126" i="1"/>
  <c r="T104" i="1"/>
  <c r="Q114" i="1"/>
  <c r="X127" i="1"/>
  <c r="U115" i="1"/>
  <c r="Q118" i="1"/>
  <c r="X128" i="1"/>
  <c r="U119" i="1"/>
  <c r="Q122" i="1"/>
  <c r="P119" i="1"/>
  <c r="H145" i="1"/>
  <c r="Q133" i="1"/>
  <c r="L113" i="1"/>
  <c r="U146" i="1"/>
  <c r="W140" i="1"/>
  <c r="J80" i="1"/>
  <c r="V118" i="1"/>
  <c r="W117" i="1"/>
  <c r="O143" i="1"/>
  <c r="V77" i="1"/>
  <c r="N116" i="1"/>
  <c r="K117" i="1"/>
  <c r="W142" i="1"/>
  <c r="R78" i="1"/>
  <c r="J117" i="1"/>
  <c r="O117" i="1"/>
  <c r="G143" i="1"/>
  <c r="H118" i="1"/>
  <c r="T143" i="1"/>
  <c r="Y127" i="1"/>
  <c r="H119" i="1"/>
  <c r="T144" i="1"/>
  <c r="Y131" i="1"/>
  <c r="H120" i="1"/>
  <c r="T145" i="1"/>
  <c r="Y135" i="1"/>
  <c r="P100" i="1"/>
  <c r="I147" i="1"/>
  <c r="S6" i="1"/>
  <c r="W6" i="1"/>
  <c r="N6" i="1"/>
  <c r="X21" i="1"/>
  <c r="I84" i="1"/>
  <c r="G49" i="1"/>
  <c r="J97" i="1"/>
  <c r="U84" i="1"/>
  <c r="I74" i="1"/>
  <c r="G37" i="1"/>
  <c r="G84" i="1"/>
  <c r="G15" i="1"/>
  <c r="S85" i="1"/>
  <c r="V80" i="1"/>
  <c r="N119" i="1"/>
  <c r="Q61" i="1"/>
  <c r="F120" i="1"/>
  <c r="R97" i="1"/>
  <c r="J136" i="1"/>
  <c r="J137" i="1"/>
  <c r="F116" i="1"/>
  <c r="Y110" i="1"/>
  <c r="K76" i="1"/>
  <c r="V133" i="1"/>
  <c r="K89" i="1"/>
  <c r="R79" i="1"/>
  <c r="V148" i="1"/>
  <c r="U111" i="1"/>
  <c r="F112" i="1"/>
  <c r="K112" i="1"/>
  <c r="N43" i="1"/>
  <c r="O92" i="1"/>
  <c r="S133" i="1"/>
  <c r="U108" i="1"/>
  <c r="T106" i="1"/>
  <c r="L104" i="1"/>
  <c r="I107" i="1"/>
  <c r="H105" i="1"/>
  <c r="T107" i="1"/>
  <c r="H139" i="1"/>
  <c r="T72" i="1"/>
  <c r="T114" i="1"/>
  <c r="M114" i="1"/>
  <c r="M117" i="1"/>
  <c r="Y98" i="1"/>
  <c r="H97" i="1"/>
  <c r="U95" i="1"/>
  <c r="T94" i="1"/>
  <c r="U96" i="1"/>
  <c r="P95" i="1"/>
  <c r="H98" i="1"/>
  <c r="Y146" i="1"/>
  <c r="T136" i="1"/>
  <c r="H106" i="1"/>
  <c r="I125" i="1"/>
  <c r="L144" i="1"/>
  <c r="M102" i="1"/>
  <c r="L100" i="1"/>
  <c r="Y99" i="1"/>
  <c r="X97" i="1"/>
  <c r="U100" i="1"/>
  <c r="T98" i="1"/>
  <c r="L101" i="1"/>
  <c r="P136" i="1"/>
  <c r="U148" i="1"/>
  <c r="L105" i="1"/>
  <c r="P137" i="1"/>
  <c r="Q123" i="1"/>
  <c r="L109" i="1"/>
  <c r="P138" i="1"/>
  <c r="U134" i="1"/>
  <c r="Q147" i="1"/>
  <c r="H129" i="1"/>
  <c r="Q120" i="1"/>
  <c r="M123" i="1"/>
  <c r="L136" i="1"/>
  <c r="Q126" i="1"/>
  <c r="Q65" i="1"/>
  <c r="I62" i="1"/>
  <c r="Y30" i="1"/>
  <c r="Y55" i="1"/>
  <c r="Q52" i="1"/>
  <c r="W126" i="1"/>
  <c r="U55" i="1"/>
  <c r="G127" i="1"/>
  <c r="T127" i="1"/>
  <c r="Y120" i="1"/>
  <c r="Y118" i="1"/>
  <c r="T129" i="1"/>
  <c r="U125" i="1"/>
  <c r="M139" i="1"/>
  <c r="M6" i="1"/>
  <c r="V131" i="1"/>
  <c r="U75" i="1"/>
  <c r="V135" i="1"/>
  <c r="J101" i="1"/>
  <c r="I80" i="1"/>
  <c r="I75" i="1"/>
  <c r="G31" i="1"/>
  <c r="M25" i="1"/>
  <c r="N138" i="1"/>
  <c r="N106" i="1"/>
  <c r="F145" i="1"/>
  <c r="G128" i="1"/>
  <c r="P48" i="1"/>
  <c r="K72" i="1"/>
  <c r="X39" i="1"/>
  <c r="V98" i="1"/>
  <c r="F148" i="1"/>
  <c r="F76" i="1"/>
  <c r="O95" i="1"/>
  <c r="N140" i="1"/>
  <c r="K56" i="1"/>
  <c r="W73" i="1"/>
  <c r="H54" i="1"/>
  <c r="O146" i="1"/>
  <c r="G125" i="1"/>
  <c r="O124" i="1"/>
  <c r="S124" i="1"/>
  <c r="U138" i="1"/>
  <c r="L127" i="1"/>
  <c r="I116" i="1"/>
  <c r="P143" i="1"/>
  <c r="Y140" i="1"/>
  <c r="O122" i="1"/>
  <c r="O112" i="1"/>
  <c r="S138" i="1"/>
  <c r="G110" i="1"/>
  <c r="G138" i="1"/>
  <c r="W110" i="1"/>
  <c r="K138" i="1"/>
  <c r="X138" i="1"/>
  <c r="M106" i="1"/>
  <c r="Y129" i="1"/>
  <c r="P114" i="1"/>
  <c r="M124" i="1"/>
  <c r="L140" i="1"/>
  <c r="Y136" i="1"/>
  <c r="L96" i="1"/>
  <c r="S99" i="1"/>
  <c r="O135" i="1"/>
  <c r="K97" i="1"/>
  <c r="W134" i="1"/>
  <c r="G98" i="1"/>
  <c r="G135" i="1"/>
  <c r="T135" i="1"/>
  <c r="H102" i="1"/>
  <c r="L110" i="1"/>
  <c r="T137" i="1"/>
  <c r="Y137" i="1"/>
  <c r="H109" i="1"/>
  <c r="W102" i="1"/>
  <c r="K136" i="1"/>
  <c r="O100" i="1"/>
  <c r="S135" i="1"/>
  <c r="K101" i="1"/>
  <c r="W135" i="1"/>
  <c r="O127" i="1"/>
  <c r="P93" i="1"/>
  <c r="P34" i="1"/>
  <c r="T96" i="1"/>
  <c r="L47" i="1"/>
  <c r="Y114" i="1"/>
  <c r="T128" i="1"/>
  <c r="U121" i="1"/>
  <c r="Y122" i="1"/>
  <c r="T126" i="1"/>
  <c r="O6" i="1"/>
  <c r="K11" i="1"/>
  <c r="U29" i="1"/>
  <c r="X58" i="1"/>
  <c r="R73" i="1"/>
  <c r="P106" i="1"/>
  <c r="V130" i="1"/>
  <c r="F109" i="1"/>
  <c r="R106" i="1"/>
  <c r="N107" i="1"/>
  <c r="L125" i="1"/>
  <c r="L98" i="1"/>
  <c r="H111" i="1"/>
  <c r="X117" i="1"/>
  <c r="I127" i="1"/>
  <c r="I130" i="1"/>
  <c r="Y111" i="1"/>
  <c r="X109" i="1"/>
  <c r="Q109" i="1"/>
  <c r="P107" i="1"/>
  <c r="M110" i="1"/>
  <c r="L108" i="1"/>
  <c r="X110" i="1"/>
  <c r="M140" i="1"/>
  <c r="K109" i="1"/>
  <c r="S107" i="1"/>
  <c r="U142" i="1"/>
  <c r="P127" i="1"/>
  <c r="M136" i="1"/>
  <c r="S122" i="1"/>
  <c r="G122" i="1"/>
  <c r="K122" i="1"/>
  <c r="Y147" i="1"/>
  <c r="L70" i="1"/>
  <c r="X124" i="1"/>
  <c r="Y133" i="1"/>
  <c r="I143" i="1"/>
  <c r="R102" i="1"/>
  <c r="O123" i="1"/>
  <c r="J100" i="1"/>
  <c r="W122" i="1"/>
  <c r="F101" i="1"/>
  <c r="X79" i="1"/>
  <c r="H72" i="1"/>
  <c r="I119" i="1"/>
  <c r="W137" i="1"/>
  <c r="O137" i="1"/>
  <c r="X136" i="1"/>
  <c r="I114" i="1"/>
  <c r="K147" i="1"/>
  <c r="K148" i="1"/>
  <c r="S147" i="1"/>
  <c r="W147" i="1"/>
  <c r="L114" i="1"/>
  <c r="T108" i="1"/>
  <c r="X140" i="1"/>
  <c r="U122" i="1"/>
  <c r="S125" i="1"/>
  <c r="I67" i="1"/>
  <c r="O139" i="1"/>
  <c r="K113" i="1"/>
  <c r="W138" i="1"/>
  <c r="G114" i="1"/>
  <c r="G139" i="1"/>
  <c r="T139" i="1"/>
  <c r="H115" i="1"/>
  <c r="Y115" i="1"/>
  <c r="T141" i="1"/>
  <c r="M131" i="1"/>
  <c r="M133" i="1"/>
  <c r="P139" i="1"/>
  <c r="L81" i="1"/>
  <c r="X77" i="1"/>
  <c r="X78" i="1"/>
  <c r="P75" i="1"/>
  <c r="P76" i="1"/>
  <c r="L76" i="1"/>
  <c r="L77" i="1"/>
  <c r="U127" i="1"/>
  <c r="X131" i="1"/>
  <c r="M147" i="1"/>
  <c r="U135" i="1"/>
  <c r="H133" i="1"/>
  <c r="I6" i="1"/>
  <c r="X123" i="1"/>
  <c r="T118" i="1"/>
  <c r="J141" i="1"/>
  <c r="V138" i="1"/>
  <c r="R139" i="1"/>
  <c r="I63" i="1"/>
  <c r="Q131" i="1"/>
  <c r="L116" i="1"/>
  <c r="Q136" i="1"/>
  <c r="S114" i="1"/>
  <c r="X113" i="1"/>
  <c r="K114" i="1"/>
  <c r="I115" i="1"/>
  <c r="X116" i="1"/>
  <c r="U123" i="1"/>
  <c r="K137" i="1"/>
  <c r="M128" i="1"/>
  <c r="F138" i="1"/>
  <c r="N136" i="1"/>
  <c r="X139" i="1"/>
  <c r="U116" i="1"/>
  <c r="P42" i="1"/>
  <c r="U112" i="1"/>
  <c r="Q113" i="1"/>
  <c r="H114" i="1"/>
  <c r="T140" i="1"/>
  <c r="Y119" i="1"/>
  <c r="I136" i="1"/>
  <c r="O80" i="1"/>
  <c r="G78" i="1"/>
  <c r="W78" i="1"/>
  <c r="X130" i="1"/>
  <c r="U131" i="1"/>
  <c r="Q138" i="1"/>
  <c r="R6" i="1"/>
  <c r="T123" i="1"/>
  <c r="T125" i="1"/>
  <c r="X141" i="1"/>
  <c r="W128" i="1"/>
  <c r="K140" i="1"/>
  <c r="L75" i="1"/>
  <c r="P140" i="1"/>
  <c r="P142" i="1"/>
  <c r="V6" i="1"/>
  <c r="W106" i="1"/>
  <c r="H138" i="1"/>
  <c r="Q115" i="1"/>
  <c r="Y116" i="1"/>
  <c r="N99" i="1"/>
  <c r="F97" i="1"/>
  <c r="V97" i="1"/>
  <c r="X122" i="1"/>
  <c r="Y121" i="1"/>
  <c r="H83" i="1"/>
  <c r="G148" i="1"/>
  <c r="M50" i="1"/>
  <c r="O148" i="1"/>
  <c r="S148" i="1"/>
  <c r="T124" i="1"/>
  <c r="X91" i="1"/>
  <c r="U120" i="1"/>
  <c r="I61" i="1"/>
  <c r="Q51" i="1"/>
  <c r="U54" i="1"/>
  <c r="X114" i="1"/>
  <c r="P141" i="1"/>
  <c r="I123" i="1"/>
  <c r="G6" i="1"/>
  <c r="T111" i="1"/>
  <c r="L128" i="1"/>
  <c r="R135" i="1"/>
  <c r="P148" i="1"/>
  <c r="L115" i="1"/>
  <c r="P85" i="1"/>
  <c r="H113" i="1"/>
  <c r="T110" i="1"/>
  <c r="P111" i="1"/>
  <c r="P105" i="1"/>
  <c r="H116" i="1"/>
  <c r="L132" i="1"/>
  <c r="I121" i="1"/>
  <c r="S130" i="1"/>
  <c r="G130" i="1"/>
  <c r="K130" i="1"/>
  <c r="M132" i="1"/>
  <c r="X132" i="1"/>
  <c r="M127" i="1"/>
  <c r="G123" i="1"/>
  <c r="Q119" i="1"/>
  <c r="Q143" i="1"/>
  <c r="H107" i="1"/>
  <c r="T81" i="1"/>
  <c r="S139" i="1"/>
  <c r="W139" i="1"/>
  <c r="X115" i="1"/>
  <c r="I144" i="1"/>
  <c r="H6" i="1"/>
  <c r="G38" i="37" l="1"/>
  <c r="G36" i="37"/>
  <c r="G35" i="37"/>
  <c r="G37" i="37"/>
  <c r="F38" i="37"/>
  <c r="F36" i="37"/>
  <c r="F37" i="37"/>
  <c r="F35" i="37"/>
  <c r="M9" i="5"/>
  <c r="M10" i="5" l="1"/>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J7" i="5" l="1"/>
  <c r="D4" i="14"/>
  <c r="C38" i="37" l="1"/>
  <c r="C35" i="37"/>
  <c r="C36" i="37"/>
  <c r="C37" i="37"/>
  <c r="B38" i="37"/>
  <c r="B37" i="37"/>
  <c r="B36" i="37"/>
  <c r="B35" i="37"/>
  <c r="S36" i="37"/>
  <c r="S38" i="37"/>
  <c r="S35" i="37"/>
  <c r="S37" i="37"/>
  <c r="T35" i="37"/>
  <c r="T36" i="37"/>
  <c r="T37" i="37"/>
  <c r="T38" i="37"/>
  <c r="O36" i="37"/>
  <c r="O35" i="37"/>
  <c r="O38" i="37"/>
  <c r="O37" i="37"/>
  <c r="I38" i="37"/>
  <c r="I37" i="37"/>
  <c r="I35" i="37"/>
  <c r="I36" i="37"/>
  <c r="K36" i="37"/>
  <c r="K38" i="37"/>
  <c r="K37" i="37"/>
  <c r="K35" i="37"/>
  <c r="R37" i="37"/>
  <c r="R36" i="37"/>
  <c r="R38" i="37"/>
  <c r="R35" i="37"/>
  <c r="D37" i="37"/>
  <c r="D35" i="37"/>
  <c r="D38" i="37"/>
  <c r="D36" i="37"/>
  <c r="M38" i="37"/>
  <c r="M36" i="37"/>
  <c r="M35" i="37"/>
  <c r="M37" i="37"/>
  <c r="P35" i="37"/>
  <c r="P38" i="37"/>
  <c r="P36" i="37"/>
  <c r="P37" i="37"/>
  <c r="U38" i="37"/>
  <c r="U35" i="37"/>
  <c r="U36" i="37"/>
  <c r="U37" i="37"/>
  <c r="H35" i="37"/>
  <c r="H36" i="37"/>
  <c r="H38" i="37"/>
  <c r="H37" i="37"/>
  <c r="N35" i="37"/>
  <c r="N38" i="37"/>
  <c r="N36" i="37"/>
  <c r="N37" i="37"/>
  <c r="E35" i="37"/>
  <c r="E37" i="37"/>
  <c r="E36" i="37"/>
  <c r="E38" i="37"/>
  <c r="J37" i="37"/>
  <c r="J36" i="37"/>
  <c r="J35" i="37"/>
  <c r="J38" i="37"/>
  <c r="L36" i="37" l="1"/>
  <c r="L38" i="37"/>
  <c r="L35" i="37"/>
  <c r="L37" i="37"/>
  <c r="Q35" i="37" l="1"/>
  <c r="Q37" i="37"/>
  <c r="Q38" i="37"/>
  <c r="Q36" i="37"/>
</calcChain>
</file>

<file path=xl/comments1.xml><?xml version="1.0" encoding="utf-8"?>
<comments xmlns="http://schemas.openxmlformats.org/spreadsheetml/2006/main">
  <authors>
    <author>Patrick LAGARRIGUE</author>
    <author>Utilisateur Windows</author>
  </authors>
  <commentList>
    <comment ref="F5" authorId="0" shapeId="0">
      <text>
        <r>
          <rPr>
            <b/>
            <sz val="9"/>
            <color indexed="81"/>
            <rFont val="Tahoma"/>
            <family val="2"/>
          </rPr>
          <t>Registre de santé et sécurité au travail</t>
        </r>
      </text>
    </comment>
    <comment ref="G5" authorId="1" shapeId="0">
      <text>
        <r>
          <rPr>
            <b/>
            <sz val="9"/>
            <color indexed="81"/>
            <rFont val="Tahoma"/>
            <family val="2"/>
          </rPr>
          <t>Registre spécial de signalement d'un danger grave et imminent</t>
        </r>
        <r>
          <rPr>
            <sz val="9"/>
            <color indexed="81"/>
            <rFont val="Tahoma"/>
            <family val="2"/>
          </rPr>
          <t xml:space="preserve">
</t>
        </r>
      </text>
    </comment>
    <comment ref="H5" authorId="1" shapeId="0">
      <text>
        <r>
          <rPr>
            <b/>
            <sz val="9"/>
            <color indexed="81"/>
            <rFont val="Tahoma"/>
            <family val="2"/>
          </rPr>
          <t xml:space="preserve">Registre de sécurité </t>
        </r>
        <r>
          <rPr>
            <sz val="9"/>
            <color indexed="81"/>
            <rFont val="Tahoma"/>
            <family val="2"/>
          </rPr>
          <t xml:space="preserve">(incendie et panique)
</t>
        </r>
      </text>
    </comment>
    <comment ref="I5" authorId="1" shapeId="0">
      <text>
        <r>
          <rPr>
            <b/>
            <sz val="9"/>
            <color indexed="81"/>
            <rFont val="Tahoma"/>
            <family val="2"/>
          </rPr>
          <t>Dossier technique amiante</t>
        </r>
      </text>
    </comment>
    <comment ref="J5" authorId="1" shapeId="0">
      <text>
        <r>
          <rPr>
            <b/>
            <sz val="9"/>
            <color indexed="81"/>
            <rFont val="Tahoma"/>
            <family val="2"/>
          </rPr>
          <t>Dossier Technique Radon</t>
        </r>
        <r>
          <rPr>
            <sz val="9"/>
            <color indexed="81"/>
            <rFont val="Tahoma"/>
            <family val="2"/>
          </rPr>
          <t xml:space="preserve">
</t>
        </r>
      </text>
    </comment>
    <comment ref="K5" authorId="1" shapeId="0">
      <text>
        <r>
          <rPr>
            <b/>
            <sz val="9"/>
            <color indexed="81"/>
            <rFont val="Tahoma"/>
            <family val="2"/>
          </rPr>
          <t>Fiches de Données de Sécurité (produits chimiques)</t>
        </r>
      </text>
    </comment>
    <comment ref="L5" authorId="1" shapeId="0">
      <text>
        <r>
          <rPr>
            <b/>
            <sz val="9"/>
            <color indexed="81"/>
            <rFont val="Tahoma"/>
            <family val="2"/>
          </rPr>
          <t>Registre public d'accessibilité</t>
        </r>
        <r>
          <rPr>
            <sz val="9"/>
            <color indexed="81"/>
            <rFont val="Tahoma"/>
            <family val="2"/>
          </rPr>
          <t xml:space="preserve">
</t>
        </r>
      </text>
    </comment>
    <comment ref="M5" authorId="0" shapeId="0">
      <text>
        <r>
          <rPr>
            <b/>
            <sz val="9"/>
            <color indexed="81"/>
            <rFont val="Tahoma"/>
            <family val="2"/>
          </rPr>
          <t>Document Unique</t>
        </r>
      </text>
    </comment>
    <comment ref="N5" authorId="0" shapeId="0">
      <text>
        <r>
          <rPr>
            <b/>
            <sz val="9"/>
            <color indexed="81"/>
            <rFont val="Tahoma"/>
            <family val="2"/>
          </rPr>
          <t>Registre de santé et sécurité au travail</t>
        </r>
      </text>
    </comment>
    <comment ref="O5" authorId="1" shapeId="0">
      <text>
        <r>
          <rPr>
            <b/>
            <sz val="9"/>
            <color indexed="81"/>
            <rFont val="Tahoma"/>
            <family val="2"/>
          </rPr>
          <t>accès au registre spécial de signalement d'un danger grave et imminent</t>
        </r>
      </text>
    </comment>
    <comment ref="P5" authorId="1" shapeId="0">
      <text>
        <r>
          <rPr>
            <b/>
            <sz val="9"/>
            <color indexed="81"/>
            <rFont val="Tahoma"/>
            <family val="2"/>
          </rPr>
          <t>fiche d'émargement du DTA</t>
        </r>
      </text>
    </comment>
    <comment ref="Q5" authorId="1" shapeId="0">
      <text>
        <r>
          <rPr>
            <b/>
            <sz val="9"/>
            <color indexed="81"/>
            <rFont val="Tahoma"/>
            <family val="2"/>
          </rPr>
          <t>liste du CHSCTA et du CHSCT-SD</t>
        </r>
      </text>
    </comment>
    <comment ref="R5" authorId="1" shapeId="0">
      <text>
        <r>
          <rPr>
            <b/>
            <sz val="9"/>
            <color indexed="81"/>
            <rFont val="Tahoma"/>
            <family val="2"/>
          </rPr>
          <t>liste des personnnes formées au secourisme</t>
        </r>
      </text>
    </comment>
    <comment ref="S5" authorId="1" shapeId="0">
      <text>
        <r>
          <rPr>
            <b/>
            <sz val="9"/>
            <color indexed="81"/>
            <rFont val="Tahoma"/>
            <family val="2"/>
          </rPr>
          <t>plan d'intervention et plans d'évacuation</t>
        </r>
        <r>
          <rPr>
            <sz val="9"/>
            <color indexed="81"/>
            <rFont val="Tahoma"/>
            <family val="2"/>
          </rPr>
          <t xml:space="preserve">
</t>
        </r>
      </text>
    </comment>
    <comment ref="T5" authorId="1" shapeId="0">
      <text>
        <r>
          <rPr>
            <b/>
            <sz val="9"/>
            <color indexed="81"/>
            <rFont val="Tahoma"/>
            <family val="2"/>
          </rPr>
          <t xml:space="preserve">Consignes d'urgence </t>
        </r>
        <r>
          <rPr>
            <sz val="9"/>
            <color indexed="81"/>
            <rFont val="Tahoma"/>
            <family val="2"/>
          </rPr>
          <t>(en cas d'incendie)</t>
        </r>
      </text>
    </comment>
    <comment ref="U5" authorId="1" shapeId="0">
      <text>
        <r>
          <rPr>
            <b/>
            <sz val="9"/>
            <color indexed="81"/>
            <rFont val="Tahoma"/>
            <family val="2"/>
          </rPr>
          <t>documents PPMS affichés dans chaque salle</t>
        </r>
      </text>
    </comment>
    <comment ref="V5" authorId="1" shapeId="0">
      <text>
        <r>
          <rPr>
            <b/>
            <sz val="9"/>
            <color indexed="81"/>
            <rFont val="Tahoma"/>
            <family val="2"/>
          </rPr>
          <t xml:space="preserve">Avis de sécurité incendie </t>
        </r>
        <r>
          <rPr>
            <sz val="9"/>
            <color indexed="81"/>
            <rFont val="Tahoma"/>
            <family val="2"/>
          </rPr>
          <t xml:space="preserve">(cerfa n°203230)
</t>
        </r>
      </text>
    </comment>
    <comment ref="W5" authorId="1" shapeId="0">
      <text>
        <r>
          <rPr>
            <b/>
            <sz val="9"/>
            <color indexed="81"/>
            <rFont val="Tahoma"/>
            <family val="2"/>
          </rPr>
          <t>affiche "lutte contre le tabagisme"</t>
        </r>
        <r>
          <rPr>
            <sz val="9"/>
            <color indexed="81"/>
            <rFont val="Tahoma"/>
            <family val="2"/>
          </rPr>
          <t xml:space="preserve"> (avec le vapotage)</t>
        </r>
      </text>
    </comment>
    <comment ref="X5" authorId="1" shapeId="0">
      <text>
        <r>
          <rPr>
            <b/>
            <sz val="9"/>
            <color indexed="81"/>
            <rFont val="Tahoma"/>
            <family val="2"/>
          </rPr>
          <t>affichage vigipirate</t>
        </r>
      </text>
    </comment>
    <comment ref="Y5" authorId="1" shapeId="0">
      <text>
        <r>
          <rPr>
            <b/>
            <sz val="9"/>
            <color indexed="81"/>
            <rFont val="Tahoma"/>
            <family val="2"/>
          </rPr>
          <t>fiche récapitulative du registre public d'accessibilité, au point d'accueil principal</t>
        </r>
      </text>
    </comment>
  </commentList>
</comments>
</file>

<file path=xl/comments2.xml><?xml version="1.0" encoding="utf-8"?>
<comments xmlns="http://schemas.openxmlformats.org/spreadsheetml/2006/main">
  <authors>
    <author>Patrick LAGARRIGUE</author>
    <author>Utilisateur Windows</author>
  </authors>
  <commentList>
    <comment ref="A11" authorId="0" shapeId="0">
      <text>
        <r>
          <rPr>
            <b/>
            <sz val="9"/>
            <color indexed="81"/>
            <rFont val="Tahoma"/>
            <family val="2"/>
          </rPr>
          <t>Registre de santé et sécurité au travail</t>
        </r>
      </text>
    </comment>
    <comment ref="B11" authorId="1" shapeId="0">
      <text>
        <r>
          <rPr>
            <b/>
            <sz val="9"/>
            <color indexed="81"/>
            <rFont val="Tahoma"/>
            <family val="2"/>
          </rPr>
          <t>Registre spécial de signalement d'un danger grave et imminent</t>
        </r>
        <r>
          <rPr>
            <sz val="9"/>
            <color indexed="81"/>
            <rFont val="Tahoma"/>
            <family val="2"/>
          </rPr>
          <t xml:space="preserve">
</t>
        </r>
      </text>
    </comment>
    <comment ref="C11" authorId="1" shapeId="0">
      <text>
        <r>
          <rPr>
            <b/>
            <sz val="9"/>
            <color indexed="81"/>
            <rFont val="Tahoma"/>
            <family val="2"/>
          </rPr>
          <t xml:space="preserve">Registre de sécurité </t>
        </r>
        <r>
          <rPr>
            <sz val="9"/>
            <color indexed="81"/>
            <rFont val="Tahoma"/>
            <family val="2"/>
          </rPr>
          <t xml:space="preserve">(incendie et panique)
</t>
        </r>
      </text>
    </comment>
    <comment ref="D11" authorId="1" shapeId="0">
      <text>
        <r>
          <rPr>
            <b/>
            <sz val="9"/>
            <color indexed="81"/>
            <rFont val="Tahoma"/>
            <family val="2"/>
          </rPr>
          <t>Dossier technique amiante</t>
        </r>
      </text>
    </comment>
    <comment ref="E11" authorId="1" shapeId="0">
      <text>
        <r>
          <rPr>
            <b/>
            <sz val="9"/>
            <color indexed="81"/>
            <rFont val="Tahoma"/>
            <family val="2"/>
          </rPr>
          <t>Dossier Technique Radon</t>
        </r>
        <r>
          <rPr>
            <sz val="9"/>
            <color indexed="81"/>
            <rFont val="Tahoma"/>
            <family val="2"/>
          </rPr>
          <t xml:space="preserve">
</t>
        </r>
      </text>
    </comment>
    <comment ref="F11" authorId="1" shapeId="0">
      <text>
        <r>
          <rPr>
            <b/>
            <sz val="9"/>
            <color indexed="81"/>
            <rFont val="Tahoma"/>
            <family val="2"/>
          </rPr>
          <t>Fiches de Données de Sécurité (produits chimiques)</t>
        </r>
        <r>
          <rPr>
            <sz val="9"/>
            <color indexed="81"/>
            <rFont val="Tahoma"/>
            <family val="2"/>
          </rPr>
          <t xml:space="preserve">
</t>
        </r>
      </text>
    </comment>
    <comment ref="G11" authorId="1" shapeId="0">
      <text>
        <r>
          <rPr>
            <b/>
            <sz val="9"/>
            <color indexed="81"/>
            <rFont val="Tahoma"/>
            <family val="2"/>
          </rPr>
          <t>Registre public d'accessibilité</t>
        </r>
        <r>
          <rPr>
            <sz val="9"/>
            <color indexed="81"/>
            <rFont val="Tahoma"/>
            <family val="2"/>
          </rPr>
          <t xml:space="preserve">
</t>
        </r>
      </text>
    </comment>
    <comment ref="H11" authorId="0" shapeId="0">
      <text>
        <r>
          <rPr>
            <b/>
            <sz val="9"/>
            <color indexed="81"/>
            <rFont val="Tahoma"/>
            <family val="2"/>
          </rPr>
          <t>Document Unique</t>
        </r>
      </text>
    </comment>
    <comment ref="I11" authorId="0" shapeId="0">
      <text>
        <r>
          <rPr>
            <b/>
            <sz val="9"/>
            <color indexed="81"/>
            <rFont val="Tahoma"/>
            <family val="2"/>
          </rPr>
          <t>Registre de santé et sécurité au travail</t>
        </r>
      </text>
    </comment>
    <comment ref="J11" authorId="1" shapeId="0">
      <text>
        <r>
          <rPr>
            <b/>
            <sz val="9"/>
            <color indexed="81"/>
            <rFont val="Tahoma"/>
            <family val="2"/>
          </rPr>
          <t>accès au registre spécial de signalement d'un danger grave et imminent</t>
        </r>
      </text>
    </comment>
    <comment ref="K11" authorId="1" shapeId="0">
      <text>
        <r>
          <rPr>
            <b/>
            <sz val="9"/>
            <color indexed="81"/>
            <rFont val="Tahoma"/>
            <family val="2"/>
          </rPr>
          <t>fiche d'émargement du DTA</t>
        </r>
      </text>
    </comment>
    <comment ref="L11" authorId="1" shapeId="0">
      <text>
        <r>
          <rPr>
            <b/>
            <sz val="9"/>
            <color indexed="81"/>
            <rFont val="Tahoma"/>
            <family val="2"/>
          </rPr>
          <t>liste du CHSCTA et du CHSCT-SD</t>
        </r>
      </text>
    </comment>
    <comment ref="M11" authorId="1" shapeId="0">
      <text>
        <r>
          <rPr>
            <b/>
            <sz val="9"/>
            <color indexed="81"/>
            <rFont val="Tahoma"/>
            <family val="2"/>
          </rPr>
          <t>liste des personnnes formées au secourisme</t>
        </r>
      </text>
    </comment>
    <comment ref="N11" authorId="1" shapeId="0">
      <text>
        <r>
          <rPr>
            <b/>
            <sz val="9"/>
            <color indexed="81"/>
            <rFont val="Tahoma"/>
            <family val="2"/>
          </rPr>
          <t>plan d'intervention et plans d'évacuation</t>
        </r>
        <r>
          <rPr>
            <sz val="9"/>
            <color indexed="81"/>
            <rFont val="Tahoma"/>
            <family val="2"/>
          </rPr>
          <t xml:space="preserve">
</t>
        </r>
      </text>
    </comment>
    <comment ref="O11" authorId="1" shapeId="0">
      <text>
        <r>
          <rPr>
            <b/>
            <sz val="9"/>
            <color indexed="81"/>
            <rFont val="Tahoma"/>
            <family val="2"/>
          </rPr>
          <t xml:space="preserve">Consignes d'urgence </t>
        </r>
        <r>
          <rPr>
            <sz val="9"/>
            <color indexed="81"/>
            <rFont val="Tahoma"/>
            <family val="2"/>
          </rPr>
          <t>(en cas d'incendie)</t>
        </r>
      </text>
    </comment>
    <comment ref="P11" authorId="1" shapeId="0">
      <text>
        <r>
          <rPr>
            <b/>
            <sz val="9"/>
            <color indexed="81"/>
            <rFont val="Tahoma"/>
            <family val="2"/>
          </rPr>
          <t>documents PPMS affichés dans chaque salle</t>
        </r>
      </text>
    </comment>
    <comment ref="Q11" authorId="1" shapeId="0">
      <text>
        <r>
          <rPr>
            <b/>
            <sz val="9"/>
            <color indexed="81"/>
            <rFont val="Tahoma"/>
            <family val="2"/>
          </rPr>
          <t xml:space="preserve">Avis de sécurité incendie </t>
        </r>
        <r>
          <rPr>
            <sz val="9"/>
            <color indexed="81"/>
            <rFont val="Tahoma"/>
            <family val="2"/>
          </rPr>
          <t xml:space="preserve">(cerfa n°203230)
</t>
        </r>
      </text>
    </comment>
    <comment ref="R11" authorId="1" shapeId="0">
      <text>
        <r>
          <rPr>
            <b/>
            <sz val="9"/>
            <color indexed="81"/>
            <rFont val="Tahoma"/>
            <family val="2"/>
          </rPr>
          <t>affiche "lutte contre le tabagisme"</t>
        </r>
        <r>
          <rPr>
            <sz val="9"/>
            <color indexed="81"/>
            <rFont val="Tahoma"/>
            <family val="2"/>
          </rPr>
          <t xml:space="preserve"> (avec le vapotage)</t>
        </r>
      </text>
    </comment>
    <comment ref="S11" authorId="1" shapeId="0">
      <text>
        <r>
          <rPr>
            <b/>
            <sz val="9"/>
            <color indexed="81"/>
            <rFont val="Tahoma"/>
            <family val="2"/>
          </rPr>
          <t>affichage vigipirate</t>
        </r>
      </text>
    </comment>
    <comment ref="T11" authorId="1" shapeId="0">
      <text>
        <r>
          <rPr>
            <b/>
            <sz val="9"/>
            <color indexed="81"/>
            <rFont val="Tahoma"/>
            <family val="2"/>
          </rPr>
          <t>fiche récapitulative du registre public d'accessibilité, au point d'accueil principal</t>
        </r>
      </text>
    </comment>
    <comment ref="G14" authorId="1" shapeId="0">
      <text>
        <r>
          <rPr>
            <b/>
            <sz val="9"/>
            <color indexed="81"/>
            <rFont val="Tahoma"/>
            <family val="2"/>
          </rPr>
          <t>Inscrire la date sous la forme : ##/##/####</t>
        </r>
      </text>
    </comment>
    <comment ref="A17" authorId="0" shapeId="0">
      <text>
        <r>
          <rPr>
            <b/>
            <sz val="9"/>
            <color indexed="81"/>
            <rFont val="Tahoma"/>
            <family val="2"/>
          </rPr>
          <t>Registre de santé et sécurité au travail</t>
        </r>
      </text>
    </comment>
    <comment ref="B17" authorId="1" shapeId="0">
      <text>
        <r>
          <rPr>
            <b/>
            <sz val="9"/>
            <color indexed="81"/>
            <rFont val="Tahoma"/>
            <family val="2"/>
          </rPr>
          <t>Registre spécial de signalement d'un danger grave et imminent</t>
        </r>
        <r>
          <rPr>
            <sz val="9"/>
            <color indexed="81"/>
            <rFont val="Tahoma"/>
            <family val="2"/>
          </rPr>
          <t xml:space="preserve">
</t>
        </r>
      </text>
    </comment>
    <comment ref="C17" authorId="1" shapeId="0">
      <text>
        <r>
          <rPr>
            <b/>
            <sz val="9"/>
            <color indexed="81"/>
            <rFont val="Tahoma"/>
            <family val="2"/>
          </rPr>
          <t xml:space="preserve">Registre de sécurité </t>
        </r>
        <r>
          <rPr>
            <sz val="9"/>
            <color indexed="81"/>
            <rFont val="Tahoma"/>
            <family val="2"/>
          </rPr>
          <t xml:space="preserve">(incendie et panique)
</t>
        </r>
      </text>
    </comment>
    <comment ref="D17" authorId="1" shapeId="0">
      <text>
        <r>
          <rPr>
            <b/>
            <sz val="9"/>
            <color indexed="81"/>
            <rFont val="Tahoma"/>
            <family val="2"/>
          </rPr>
          <t>Dossier technique amiante</t>
        </r>
      </text>
    </comment>
    <comment ref="E17" authorId="1" shapeId="0">
      <text>
        <r>
          <rPr>
            <b/>
            <sz val="9"/>
            <color indexed="81"/>
            <rFont val="Tahoma"/>
            <family val="2"/>
          </rPr>
          <t>Dossier Technique Radon</t>
        </r>
        <r>
          <rPr>
            <sz val="9"/>
            <color indexed="81"/>
            <rFont val="Tahoma"/>
            <family val="2"/>
          </rPr>
          <t xml:space="preserve">
</t>
        </r>
      </text>
    </comment>
    <comment ref="F17" authorId="1" shapeId="0">
      <text>
        <r>
          <rPr>
            <b/>
            <sz val="9"/>
            <color indexed="81"/>
            <rFont val="Tahoma"/>
            <family val="2"/>
          </rPr>
          <t>Fiches de Données de Sécurité (produits chimiques)</t>
        </r>
      </text>
    </comment>
    <comment ref="G17" authorId="1" shapeId="0">
      <text>
        <r>
          <rPr>
            <b/>
            <sz val="9"/>
            <color indexed="81"/>
            <rFont val="Tahoma"/>
            <family val="2"/>
          </rPr>
          <t>Registre public d'accessibilité</t>
        </r>
        <r>
          <rPr>
            <sz val="9"/>
            <color indexed="81"/>
            <rFont val="Tahoma"/>
            <family val="2"/>
          </rPr>
          <t xml:space="preserve">
</t>
        </r>
      </text>
    </comment>
    <comment ref="H17" authorId="0" shapeId="0">
      <text>
        <r>
          <rPr>
            <b/>
            <sz val="9"/>
            <color indexed="81"/>
            <rFont val="Tahoma"/>
            <family val="2"/>
          </rPr>
          <t>Document Unique</t>
        </r>
      </text>
    </comment>
    <comment ref="I17" authorId="0" shapeId="0">
      <text>
        <r>
          <rPr>
            <b/>
            <sz val="9"/>
            <color indexed="81"/>
            <rFont val="Tahoma"/>
            <family val="2"/>
          </rPr>
          <t>Registre de santé et sécurité au travail</t>
        </r>
      </text>
    </comment>
    <comment ref="J17" authorId="1" shapeId="0">
      <text>
        <r>
          <rPr>
            <b/>
            <sz val="9"/>
            <color indexed="81"/>
            <rFont val="Tahoma"/>
            <family val="2"/>
          </rPr>
          <t>accès au registre spécial de signalement d'un danger grave et imminent</t>
        </r>
      </text>
    </comment>
    <comment ref="K17" authorId="1" shapeId="0">
      <text>
        <r>
          <rPr>
            <b/>
            <sz val="9"/>
            <color indexed="81"/>
            <rFont val="Tahoma"/>
            <family val="2"/>
          </rPr>
          <t>fiche d'émargement du DTA</t>
        </r>
      </text>
    </comment>
    <comment ref="L17" authorId="1" shapeId="0">
      <text>
        <r>
          <rPr>
            <b/>
            <sz val="9"/>
            <color indexed="81"/>
            <rFont val="Tahoma"/>
            <family val="2"/>
          </rPr>
          <t>liste du CHSCTA et du CHSCT-SD</t>
        </r>
      </text>
    </comment>
    <comment ref="M17" authorId="1" shapeId="0">
      <text>
        <r>
          <rPr>
            <b/>
            <sz val="9"/>
            <color indexed="81"/>
            <rFont val="Tahoma"/>
            <family val="2"/>
          </rPr>
          <t>liste des personnnes formées au secourisme</t>
        </r>
      </text>
    </comment>
    <comment ref="N17" authorId="1" shapeId="0">
      <text>
        <r>
          <rPr>
            <b/>
            <sz val="9"/>
            <color indexed="81"/>
            <rFont val="Tahoma"/>
            <family val="2"/>
          </rPr>
          <t>plan d'intervention et plans d'évacuation</t>
        </r>
        <r>
          <rPr>
            <sz val="9"/>
            <color indexed="81"/>
            <rFont val="Tahoma"/>
            <family val="2"/>
          </rPr>
          <t xml:space="preserve">
</t>
        </r>
      </text>
    </comment>
    <comment ref="O17" authorId="1" shapeId="0">
      <text>
        <r>
          <rPr>
            <b/>
            <sz val="9"/>
            <color indexed="81"/>
            <rFont val="Tahoma"/>
            <family val="2"/>
          </rPr>
          <t xml:space="preserve">Consignes d'urgence </t>
        </r>
        <r>
          <rPr>
            <sz val="9"/>
            <color indexed="81"/>
            <rFont val="Tahoma"/>
            <family val="2"/>
          </rPr>
          <t>(en cas d'incendie)</t>
        </r>
      </text>
    </comment>
    <comment ref="P17" authorId="1" shapeId="0">
      <text>
        <r>
          <rPr>
            <b/>
            <sz val="9"/>
            <color indexed="81"/>
            <rFont val="Tahoma"/>
            <family val="2"/>
          </rPr>
          <t>documents PPMS affichés dans chaque salle</t>
        </r>
      </text>
    </comment>
    <comment ref="Q17" authorId="1" shapeId="0">
      <text>
        <r>
          <rPr>
            <b/>
            <sz val="9"/>
            <color indexed="81"/>
            <rFont val="Tahoma"/>
            <family val="2"/>
          </rPr>
          <t xml:space="preserve">Avis de sécurité incendie </t>
        </r>
        <r>
          <rPr>
            <sz val="9"/>
            <color indexed="81"/>
            <rFont val="Tahoma"/>
            <family val="2"/>
          </rPr>
          <t xml:space="preserve">(cerfa n°203230)
</t>
        </r>
      </text>
    </comment>
    <comment ref="R17" authorId="1" shapeId="0">
      <text>
        <r>
          <rPr>
            <b/>
            <sz val="9"/>
            <color indexed="81"/>
            <rFont val="Tahoma"/>
            <family val="2"/>
          </rPr>
          <t>affiche "lutte contre le tabagisme"</t>
        </r>
        <r>
          <rPr>
            <sz val="9"/>
            <color indexed="81"/>
            <rFont val="Tahoma"/>
            <family val="2"/>
          </rPr>
          <t xml:space="preserve"> (avec le vapotage)</t>
        </r>
      </text>
    </comment>
    <comment ref="S17" authorId="1" shapeId="0">
      <text>
        <r>
          <rPr>
            <b/>
            <sz val="9"/>
            <color indexed="81"/>
            <rFont val="Tahoma"/>
            <family val="2"/>
          </rPr>
          <t>affichage vigipirate</t>
        </r>
      </text>
    </comment>
    <comment ref="T17" authorId="1" shapeId="0">
      <text>
        <r>
          <rPr>
            <b/>
            <sz val="9"/>
            <color indexed="81"/>
            <rFont val="Tahoma"/>
            <family val="2"/>
          </rPr>
          <t>fiche récapitulative du registre public d'accessibilité, au point d'accueil principal</t>
        </r>
      </text>
    </comment>
  </commentList>
</comments>
</file>

<file path=xl/sharedStrings.xml><?xml version="1.0" encoding="utf-8"?>
<sst xmlns="http://schemas.openxmlformats.org/spreadsheetml/2006/main" count="375" uniqueCount="143">
  <si>
    <t>REGISTRES</t>
  </si>
  <si>
    <t>RSST</t>
  </si>
  <si>
    <t>DGI</t>
  </si>
  <si>
    <t>DTA</t>
  </si>
  <si>
    <t>RPA</t>
  </si>
  <si>
    <t>DU</t>
  </si>
  <si>
    <t>DOCUMENTS</t>
  </si>
  <si>
    <t>AFFICHAGE</t>
  </si>
  <si>
    <t>CHSCT</t>
  </si>
  <si>
    <t>SST</t>
  </si>
  <si>
    <t>PE</t>
  </si>
  <si>
    <t>PPMS</t>
  </si>
  <si>
    <t>ASI</t>
  </si>
  <si>
    <t>LCT</t>
  </si>
  <si>
    <t>VGP</t>
  </si>
  <si>
    <t>ACCES  DOCUMENTS</t>
  </si>
  <si>
    <t>_</t>
  </si>
  <si>
    <t>OUI</t>
  </si>
  <si>
    <t>NON</t>
  </si>
  <si>
    <t>INC.</t>
  </si>
  <si>
    <t>élèves</t>
  </si>
  <si>
    <t>enseignants</t>
  </si>
  <si>
    <t>AVS</t>
  </si>
  <si>
    <t>Questions :</t>
  </si>
  <si>
    <t>immédiate</t>
  </si>
  <si>
    <t>différée</t>
  </si>
  <si>
    <t>le</t>
  </si>
  <si>
    <t>par</t>
  </si>
  <si>
    <t>oral</t>
  </si>
  <si>
    <t>mel</t>
  </si>
  <si>
    <t>téléphone</t>
  </si>
  <si>
    <t>Sommaire</t>
  </si>
  <si>
    <t>Réponses apportées :</t>
  </si>
  <si>
    <t>Directeur :</t>
  </si>
  <si>
    <t>Directrice :</t>
  </si>
  <si>
    <t>Décharge :</t>
  </si>
  <si>
    <t>Catégorie ERP :</t>
  </si>
  <si>
    <t>Observations :</t>
  </si>
  <si>
    <t>sigles et abréviations utilisés</t>
  </si>
  <si>
    <t>Avis Sécurité incendie (cerfa n°20-3230)</t>
  </si>
  <si>
    <t>Comité Hygiène Sécurité Conditions de Travail</t>
  </si>
  <si>
    <t>Dossier Technique Amiante</t>
  </si>
  <si>
    <t>Document Unique</t>
  </si>
  <si>
    <t>Incomplet ou non conforme</t>
  </si>
  <si>
    <t>Lutte Contre le Tabagisme</t>
  </si>
  <si>
    <t>CU</t>
  </si>
  <si>
    <t>Consignes d'Urgence</t>
  </si>
  <si>
    <t>Plan d'Evacuation</t>
  </si>
  <si>
    <t>Plan Particulier de Mise en Sûreté</t>
  </si>
  <si>
    <t>Registre Public d'Accessibilité</t>
  </si>
  <si>
    <t>Registre Santé Sécurité au Travail</t>
  </si>
  <si>
    <t>Plan Vigipirate</t>
  </si>
  <si>
    <t>Sigles et abréviations utilisés</t>
  </si>
  <si>
    <t>retour sommaire</t>
  </si>
  <si>
    <t>7 – Pour chaque question :</t>
  </si>
  <si>
    <t>agents territoriaux</t>
  </si>
  <si>
    <t>RS</t>
  </si>
  <si>
    <t>Registre Sécurité</t>
  </si>
  <si>
    <t>8 – Ajouter d’éventuelles observations ou remarques.</t>
  </si>
  <si>
    <t>* noir par défaut,</t>
  </si>
  <si>
    <t>Registre de signalement d'un Danger Grave et Imminent</t>
  </si>
  <si>
    <t>sec</t>
  </si>
  <si>
    <t>liste des personnels formés au secourisme (Gestes qui sauvent, prévention et secours civiques, sauveteur secouriste du travail)</t>
  </si>
  <si>
    <t>Santé et Sécurité au Travail</t>
  </si>
  <si>
    <t>SO</t>
  </si>
  <si>
    <t>sans objet (DTA. Lorsque l'école a été construite après 1997)</t>
  </si>
  <si>
    <t>EE</t>
  </si>
  <si>
    <t>EM</t>
  </si>
  <si>
    <t>EP</t>
  </si>
  <si>
    <t>tél</t>
  </si>
  <si>
    <t>adresse</t>
  </si>
  <si>
    <t>adresse électronique</t>
  </si>
  <si>
    <t>directeur / directrice</t>
  </si>
  <si>
    <t>décharge</t>
  </si>
  <si>
    <t>écoles</t>
  </si>
  <si>
    <t>date :</t>
  </si>
  <si>
    <t>responsable unique incendie pour le groupe scolaire :</t>
  </si>
  <si>
    <t>nom et fonction :</t>
  </si>
  <si>
    <t>INC</t>
  </si>
  <si>
    <t>Ecole</t>
  </si>
  <si>
    <t>Directrice /
Directeur</t>
  </si>
  <si>
    <t>Décharge</t>
  </si>
  <si>
    <t>Date de visite</t>
  </si>
  <si>
    <t>Nombre total de personnes :</t>
  </si>
  <si>
    <t>date de la dernière commission de sécurité :</t>
  </si>
  <si>
    <r>
      <t xml:space="preserve">9 - </t>
    </r>
    <r>
      <rPr>
        <b/>
        <u/>
        <sz val="11"/>
        <color theme="1"/>
        <rFont val="Calibri"/>
        <family val="2"/>
        <scheme val="minor"/>
      </rPr>
      <t>Penser à enregistrer le document.</t>
    </r>
  </si>
  <si>
    <t>* bleu foncé pour les annotations,</t>
  </si>
  <si>
    <t>* rouge pour les besoins d’éclaircissements ou de confirmation.</t>
  </si>
  <si>
    <t>* vert pour les notes personnelles.</t>
  </si>
  <si>
    <t>Total</t>
  </si>
  <si>
    <t>Registres</t>
  </si>
  <si>
    <t>Accès document</t>
  </si>
  <si>
    <t>Accès DU</t>
  </si>
  <si>
    <t>Accès RSST</t>
  </si>
  <si>
    <t>Accès DGI</t>
  </si>
  <si>
    <t>Accès DTA</t>
  </si>
  <si>
    <t>Documents</t>
  </si>
  <si>
    <t>$A$1</t>
  </si>
  <si>
    <t>Lien vers Feuille</t>
  </si>
  <si>
    <t>synthèse</t>
  </si>
  <si>
    <t>Dernier recensement registres et affichages</t>
  </si>
  <si>
    <t>L, Ma</t>
  </si>
  <si>
    <t>Etat</t>
  </si>
  <si>
    <t>Date de visite :</t>
  </si>
  <si>
    <t>1 – Depuis la page sommaire, accéder par lien hypertexte (cellules H6 et I6) à l’école souhaitée.</t>
  </si>
  <si>
    <t>5 – Noter les questions posées par les directeurs/directrices.</t>
  </si>
  <si>
    <t>Utilisation de la fiche de suivi école</t>
  </si>
  <si>
    <t>a - Si la réponse a été apportée immédiatement, dans la colonne « réponse », indiquer « immédiate » et « oral ».</t>
  </si>
  <si>
    <t>b – Dans le cas contraire, sélectionner « différée » ; puis renseigner la réponse, sa date et le média utilisé (« téléphone » ou « mel »).</t>
  </si>
  <si>
    <t>3 – Renseigner la date de la rencontre (ligne 14).</t>
  </si>
  <si>
    <t>2 - Fiche école : Renseigner les informations manquantes sur l’école dans la partie supérieure.</t>
  </si>
  <si>
    <t>4 – Ligne 18 : Pour chaque registre et affichage, à l’aide du menu déroulant, indiquer :</t>
  </si>
  <si>
    <t>Pour toute rencontre ultérieure, copier-coller les lignes 14 à 32 depuis la fiche vierge.</t>
  </si>
  <si>
    <t>Les cellules à compléter ont un fond bleu ou orange.</t>
  </si>
  <si>
    <t>Eviter l'insertion de photos dans le document. Cela alourdit considérablement.</t>
  </si>
  <si>
    <t>Une copie de sauvegarde au minimum annuelle est vivement recommandée.</t>
  </si>
  <si>
    <t>6- Mettre à jour les informations des cellules A12 à R12 (dernier recensement). Ecrire la date dans la cellule L8.</t>
  </si>
  <si>
    <t>« OUI » s’il est présent et conforme</t>
  </si>
  <si>
    <t>« NON » s’il est manquant</t>
  </si>
  <si>
    <t>« INC. » s’il est incomplet ou non conforme. Dans ce cas, préciser dans la partie « observations »</t>
  </si>
  <si>
    <t>« SO » dans la cellule relative au DTA si l'école a éta construite après le 1er juillet 1997</t>
  </si>
  <si>
    <t>Utilisation de la fiche suivi école</t>
  </si>
  <si>
    <t>Tutoriel du document</t>
  </si>
  <si>
    <t>RNE</t>
  </si>
  <si>
    <t>N.B. : Pour adapter la lisibilité à votre utilisation, vous pouvez utiliser des couleurs. Par exemple :</t>
  </si>
  <si>
    <t>EEPU</t>
  </si>
  <si>
    <t>EMPU</t>
  </si>
  <si>
    <t>EPPU</t>
  </si>
  <si>
    <t>école élémentaire publique</t>
  </si>
  <si>
    <t>école maternelle publique</t>
  </si>
  <si>
    <t>école primaire publique</t>
  </si>
  <si>
    <t>adresse 1</t>
  </si>
  <si>
    <r>
      <rPr>
        <u val="double"/>
        <sz val="16"/>
        <color theme="3"/>
        <rFont val="Cambria"/>
        <family val="1"/>
        <scheme val="major"/>
      </rPr>
      <t>Tutoriel « suivi écoles SST »</t>
    </r>
    <r>
      <rPr>
        <sz val="11"/>
        <color theme="1"/>
        <rFont val="Calibri"/>
        <family val="2"/>
        <scheme val="minor"/>
      </rPr>
      <t xml:space="preserve">
</t>
    </r>
    <r>
      <rPr>
        <sz val="14"/>
        <color theme="3"/>
        <rFont val="Cambria"/>
        <family val="1"/>
        <scheme val="major"/>
      </rPr>
      <t>Compléter les données</t>
    </r>
    <r>
      <rPr>
        <sz val="11"/>
        <color theme="1"/>
        <rFont val="Calibri"/>
        <family val="2"/>
        <scheme val="minor"/>
      </rPr>
      <t xml:space="preserve">
Compléter la feuille Sommaire. Attention le nom des écoles en colonne A ne doit pas dépasser 30 caractères. Les informations saisies seront automatiquement reportées dans les autres pages.
</t>
    </r>
    <r>
      <rPr>
        <sz val="14"/>
        <color theme="3"/>
        <rFont val="Cambria"/>
        <family val="1"/>
        <scheme val="major"/>
      </rPr>
      <t>Visite d’école</t>
    </r>
    <r>
      <rPr>
        <sz val="11"/>
        <color theme="1"/>
        <rFont val="Calibri"/>
        <family val="2"/>
        <scheme val="minor"/>
      </rPr>
      <t xml:space="preserve">
1. Pour créer la fiche d’une école, aller sur la feuille « fiche vierge ».
2. Sélectionner l’école pour laquelle vous souhaitez créer une fiche grâce à la liste déroulante de la première ligne (case orange).
3. En bas de la feuille cliquer sur le bouton « Créer et renommer ». Votre fiche école sera ajoutée dans une nouvelle feuille portant le nom de l’école.
4. Accéder à la fiche de l'école souhaitée par le menu sommaire (cellules I6 et J6).
5. Renseigner la nouvelle feuille, les données sur les registres et les affichages seront automatiquement reportées dans la feuille Synthèse. La feuille graphique sera elle aussi mise à jour.</t>
    </r>
  </si>
  <si>
    <t>Si plus de trois questions ont été posées, sélectionner les lignes 23 et 24, puis copier et insérer les cellules copiées.
Si besoin, augmenter la hauteur de ligne pour pouvoir visualiser la totalité de la cellule.</t>
  </si>
  <si>
    <t>graphique</t>
  </si>
  <si>
    <t>ex : EEPU ABCD</t>
  </si>
  <si>
    <t>05 61 00 00 00</t>
  </si>
  <si>
    <t>ce.01234567A@ac-toulouse.fr</t>
  </si>
  <si>
    <t>Pétale LAFLEUR</t>
  </si>
  <si>
    <t>01234567A</t>
  </si>
  <si>
    <t>DTR</t>
  </si>
  <si>
    <t>FDS</t>
  </si>
  <si>
    <t>ex EEPU ABCD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</si>
</sst>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30" x14ac:knownFonts="1">
    <font>
      <sz val="11"/>
      <color theme="1"/>
      <name val="Calibri"/>
      <family val="2"/>
      <scheme val="minor"/>
    </font>
    <font>
      <b/>
      <sz val="11"/>
      <color theme="0"/>
      <name val="Calibri"/>
      <family val="2"/>
      <scheme val="minor"/>
    </font>
    <font>
      <sz val="11"/>
      <color rgb="FF002060"/>
      <name val="Calibri"/>
      <family val="2"/>
      <scheme val="minor"/>
    </font>
    <font>
      <u/>
      <sz val="11"/>
      <color theme="10"/>
      <name val="Calibri"/>
      <family val="2"/>
      <scheme val="minor"/>
    </font>
    <font>
      <u/>
      <sz val="11"/>
      <color rgb="FF002060"/>
      <name val="Calibri"/>
      <family val="2"/>
      <scheme val="minor"/>
    </font>
    <font>
      <b/>
      <sz val="11"/>
      <color rgb="FF002060"/>
      <name val="Calibri"/>
      <family val="2"/>
      <scheme val="minor"/>
    </font>
    <font>
      <b/>
      <sz val="10"/>
      <color theme="0"/>
      <name val="Calibri"/>
      <family val="2"/>
      <scheme val="minor"/>
    </font>
    <font>
      <sz val="11"/>
      <name val="Calibri"/>
      <family val="2"/>
      <scheme val="minor"/>
    </font>
    <font>
      <b/>
      <sz val="12"/>
      <color theme="1"/>
      <name val="Calibri"/>
      <family val="2"/>
      <scheme val="minor"/>
    </font>
    <font>
      <b/>
      <sz val="11"/>
      <color theme="3"/>
      <name val="Calibri"/>
      <family val="2"/>
      <scheme val="minor"/>
    </font>
    <font>
      <b/>
      <sz val="18"/>
      <color rgb="FFFF0000"/>
      <name val="Calibri"/>
      <family val="2"/>
      <scheme val="minor"/>
    </font>
    <font>
      <sz val="10"/>
      <color theme="1"/>
      <name val="Calibri"/>
      <family val="2"/>
      <scheme val="minor"/>
    </font>
    <font>
      <b/>
      <u val="double"/>
      <sz val="14"/>
      <color rgb="FF365F91"/>
      <name val="Cambria"/>
      <family val="1"/>
    </font>
    <font>
      <b/>
      <u/>
      <sz val="11"/>
      <color theme="1"/>
      <name val="Calibri"/>
      <family val="2"/>
      <scheme val="minor"/>
    </font>
    <font>
      <i/>
      <sz val="11"/>
      <color theme="1"/>
      <name val="Calibri"/>
      <family val="2"/>
      <scheme val="minor"/>
    </font>
    <font>
      <i/>
      <sz val="11"/>
      <color theme="3"/>
      <name val="Calibri"/>
      <family val="2"/>
      <scheme val="minor"/>
    </font>
    <font>
      <i/>
      <sz val="10"/>
      <color theme="1"/>
      <name val="Calibri"/>
      <family val="2"/>
      <scheme val="minor"/>
    </font>
    <font>
      <i/>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i/>
      <sz val="11"/>
      <color rgb="FF00B050"/>
      <name val="Calibri"/>
      <family val="2"/>
      <scheme val="minor"/>
    </font>
    <font>
      <sz val="9"/>
      <color theme="1"/>
      <name val="Arial"/>
      <family val="2"/>
    </font>
    <font>
      <u/>
      <sz val="9"/>
      <color theme="10"/>
      <name val="Arial"/>
      <family val="2"/>
    </font>
    <font>
      <b/>
      <u/>
      <sz val="11"/>
      <color theme="10"/>
      <name val="Calibri"/>
      <family val="2"/>
      <scheme val="minor"/>
    </font>
    <font>
      <b/>
      <sz val="14"/>
      <color theme="1"/>
      <name val="Arial"/>
      <family val="2"/>
    </font>
    <font>
      <sz val="14"/>
      <color theme="1"/>
      <name val="Arial"/>
      <family val="2"/>
    </font>
    <font>
      <sz val="14"/>
      <color theme="1"/>
      <name val="Calibri"/>
      <family val="2"/>
      <scheme val="minor"/>
    </font>
    <font>
      <u val="double"/>
      <sz val="16"/>
      <color theme="3"/>
      <name val="Cambria"/>
      <family val="1"/>
      <scheme val="major"/>
    </font>
    <font>
      <sz val="14"/>
      <color theme="3"/>
      <name val="Cambria"/>
      <family val="1"/>
      <scheme val="major"/>
    </font>
  </fonts>
  <fills count="14">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rgb="FFF3FD6F"/>
        <bgColor indexed="64"/>
      </patternFill>
    </fill>
    <fill>
      <patternFill patternType="solid">
        <fgColor rgb="FFB7CFFF"/>
        <bgColor indexed="64"/>
      </patternFill>
    </fill>
    <fill>
      <patternFill patternType="solid">
        <fgColor rgb="FF66FF66"/>
        <bgColor indexed="64"/>
      </patternFill>
    </fill>
    <fill>
      <patternFill patternType="solid">
        <fgColor rgb="FF00B0F0"/>
        <bgColor indexed="64"/>
      </patternFill>
    </fill>
    <fill>
      <patternFill patternType="solid">
        <fgColor rgb="FFB2B2B2"/>
        <bgColor indexed="64"/>
      </patternFill>
    </fill>
    <fill>
      <patternFill patternType="solid">
        <fgColor rgb="FF002D86"/>
        <bgColor indexed="64"/>
      </patternFill>
    </fill>
    <fill>
      <patternFill patternType="solid">
        <fgColor rgb="FF3366CC"/>
        <bgColor indexed="64"/>
      </patternFill>
    </fill>
    <fill>
      <patternFill patternType="solid">
        <fgColor theme="9" tint="0.59996337778862885"/>
        <bgColor indexed="64"/>
      </patternFill>
    </fill>
    <fill>
      <patternFill patternType="solid">
        <fgColor rgb="FFFFE48F"/>
        <bgColor indexed="64"/>
      </patternFill>
    </fill>
    <fill>
      <patternFill patternType="solid">
        <fgColor theme="9" tint="0.59999389629810485"/>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ck">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top style="thin">
        <color auto="1"/>
      </top>
      <bottom style="thin">
        <color auto="1"/>
      </bottom>
      <diagonal/>
    </border>
    <border>
      <left style="thin">
        <color auto="1"/>
      </left>
      <right style="thin">
        <color auto="1"/>
      </right>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style="thin">
        <color auto="1"/>
      </top>
      <bottom style="thin">
        <color auto="1"/>
      </bottom>
      <diagonal/>
    </border>
    <border>
      <left style="hair">
        <color auto="1"/>
      </left>
      <right style="hair">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hair">
        <color auto="1"/>
      </right>
      <top style="thin">
        <color auto="1"/>
      </top>
      <bottom style="thin">
        <color auto="1"/>
      </bottom>
      <diagonal/>
    </border>
    <border>
      <left/>
      <right/>
      <top style="medium">
        <color rgb="FFFF0000"/>
      </top>
      <bottom style="thin">
        <color auto="1"/>
      </bottom>
      <diagonal/>
    </border>
    <border>
      <left style="thick">
        <color auto="1"/>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style="hair">
        <color auto="1"/>
      </right>
      <top/>
      <bottom style="hair">
        <color auto="1"/>
      </bottom>
      <diagonal/>
    </border>
    <border>
      <left style="hair">
        <color auto="1"/>
      </left>
      <right/>
      <top style="thin">
        <color auto="1"/>
      </top>
      <bottom/>
      <diagonal/>
    </border>
    <border>
      <left style="thin">
        <color auto="1"/>
      </left>
      <right/>
      <top/>
      <bottom style="hair">
        <color auto="1"/>
      </bottom>
      <diagonal/>
    </border>
    <border>
      <left style="hair">
        <color auto="1"/>
      </left>
      <right/>
      <top style="hair">
        <color auto="1"/>
      </top>
      <bottom style="hair">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right style="thick">
        <color auto="1"/>
      </right>
      <top style="thin">
        <color auto="1"/>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right/>
      <top style="medium">
        <color indexed="64"/>
      </top>
      <bottom style="thin">
        <color indexed="64"/>
      </bottom>
      <diagonal/>
    </border>
    <border>
      <left/>
      <right style="thick">
        <color auto="1"/>
      </right>
      <top style="medium">
        <color indexed="64"/>
      </top>
      <bottom style="thin">
        <color indexed="64"/>
      </bottom>
      <diagonal/>
    </border>
    <border>
      <left style="thick">
        <color auto="1"/>
      </left>
      <right/>
      <top style="medium">
        <color indexed="64"/>
      </top>
      <bottom style="thin">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hair">
        <color auto="1"/>
      </left>
      <right style="hair">
        <color auto="1"/>
      </right>
      <top style="thin">
        <color auto="1"/>
      </top>
      <bottom/>
      <diagonal/>
    </border>
    <border>
      <left/>
      <right style="thin">
        <color auto="1"/>
      </right>
      <top style="medium">
        <color auto="1"/>
      </top>
      <bottom style="thin">
        <color auto="1"/>
      </bottom>
      <diagonal/>
    </border>
    <border>
      <left style="medium">
        <color rgb="FFFF0000"/>
      </left>
      <right/>
      <top style="medium">
        <color rgb="FFFF0000"/>
      </top>
      <bottom style="thin">
        <color auto="1"/>
      </bottom>
      <diagonal/>
    </border>
    <border>
      <left style="medium">
        <color rgb="FFFF0000"/>
      </left>
      <right/>
      <top style="thin">
        <color auto="1"/>
      </top>
      <bottom/>
      <diagonal/>
    </border>
    <border>
      <left style="medium">
        <color rgb="FFFF0000"/>
      </left>
      <right/>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s>
  <cellStyleXfs count="2">
    <xf numFmtId="0" fontId="0" fillId="0" borderId="0"/>
    <xf numFmtId="0" fontId="3" fillId="0" borderId="0" applyNumberFormat="0" applyFill="0" applyBorder="0" applyAlignment="0" applyProtection="0"/>
  </cellStyleXfs>
  <cellXfs count="253">
    <xf numFmtId="0" fontId="0" fillId="0" borderId="0" xfId="0"/>
    <xf numFmtId="0" fontId="0" fillId="0" borderId="0" xfId="0" applyAlignment="1">
      <alignment vertical="top"/>
    </xf>
    <xf numFmtId="0" fontId="0" fillId="0" borderId="0" xfId="0"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xf numFmtId="0" fontId="0" fillId="0" borderId="0" xfId="0" applyBorder="1"/>
    <xf numFmtId="0" fontId="0" fillId="0" borderId="5" xfId="0" applyBorder="1"/>
    <xf numFmtId="0" fontId="5" fillId="4" borderId="6" xfId="0" applyFont="1" applyFill="1" applyBorder="1" applyAlignment="1">
      <alignment horizontal="center"/>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Alignment="1">
      <alignment horizontal="center" vertical="center"/>
    </xf>
    <xf numFmtId="0" fontId="11" fillId="0" borderId="0" xfId="0" applyFont="1"/>
    <xf numFmtId="0" fontId="14" fillId="0" borderId="0" xfId="0" applyFont="1" applyAlignment="1">
      <alignment vertical="center"/>
    </xf>
    <xf numFmtId="0" fontId="14" fillId="0" borderId="0" xfId="0" applyFont="1"/>
    <xf numFmtId="0" fontId="16" fillId="0" borderId="0" xfId="0" applyFont="1"/>
    <xf numFmtId="0" fontId="17"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 fillId="0" borderId="0" xfId="1" applyAlignment="1"/>
    <xf numFmtId="0" fontId="5" fillId="4" borderId="1" xfId="0" applyFont="1" applyFill="1" applyBorder="1" applyAlignment="1">
      <alignment horizontal="center"/>
    </xf>
    <xf numFmtId="0" fontId="0" fillId="0" borderId="0" xfId="0" applyAlignment="1"/>
    <xf numFmtId="0" fontId="0" fillId="0" borderId="20" xfId="0" applyBorder="1"/>
    <xf numFmtId="0" fontId="0" fillId="0" borderId="21" xfId="0" applyBorder="1"/>
    <xf numFmtId="0" fontId="21" fillId="0" borderId="0" xfId="0" applyFont="1"/>
    <xf numFmtId="0" fontId="0" fillId="0" borderId="0" xfId="0" applyAlignment="1">
      <alignment vertical="center"/>
    </xf>
    <xf numFmtId="14" fontId="4" fillId="0" borderId="1" xfId="1" applyNumberFormat="1" applyFont="1" applyBorder="1" applyAlignment="1">
      <alignment horizontal="center" vertical="center"/>
    </xf>
    <xf numFmtId="0" fontId="5" fillId="3" borderId="1" xfId="0" applyFont="1" applyFill="1" applyBorder="1" applyAlignment="1">
      <alignment horizontal="center" vertical="center"/>
    </xf>
    <xf numFmtId="0" fontId="1" fillId="10" borderId="1" xfId="0" applyFont="1" applyFill="1" applyBorder="1" applyAlignment="1">
      <alignment horizontal="center" vertical="center"/>
    </xf>
    <xf numFmtId="0" fontId="5" fillId="4" borderId="16" xfId="0" applyFont="1" applyFill="1" applyBorder="1" applyAlignment="1">
      <alignment horizontal="center" vertical="center"/>
    </xf>
    <xf numFmtId="0" fontId="5" fillId="6" borderId="16" xfId="0" applyFont="1" applyFill="1" applyBorder="1" applyAlignment="1">
      <alignment horizontal="center" vertical="center"/>
    </xf>
    <xf numFmtId="0" fontId="6" fillId="7" borderId="16" xfId="0" applyFont="1" applyFill="1" applyBorder="1" applyAlignment="1">
      <alignment horizontal="center" vertical="center"/>
    </xf>
    <xf numFmtId="0" fontId="1" fillId="7" borderId="16" xfId="0" applyFont="1" applyFill="1" applyBorder="1" applyAlignment="1">
      <alignment horizontal="center" vertical="center"/>
    </xf>
    <xf numFmtId="0" fontId="3" fillId="0" borderId="0" xfId="1" applyAlignment="1">
      <alignment vertical="center"/>
    </xf>
    <xf numFmtId="0" fontId="0" fillId="0" borderId="0" xfId="0" applyBorder="1" applyAlignment="1">
      <alignment horizontal="right" vertical="center" wrapText="1"/>
    </xf>
    <xf numFmtId="14" fontId="0" fillId="0" borderId="0" xfId="0" applyNumberFormat="1"/>
    <xf numFmtId="0" fontId="3" fillId="0" borderId="0" xfId="1" applyFill="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1" xfId="1" applyBorder="1" applyAlignment="1">
      <alignment horizontal="center" vertical="center"/>
    </xf>
    <xf numFmtId="0" fontId="0" fillId="3" borderId="1" xfId="0" applyFill="1" applyBorder="1" applyAlignment="1">
      <alignment vertical="center" wrapText="1"/>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xf>
    <xf numFmtId="0" fontId="0" fillId="0" borderId="1" xfId="0" applyBorder="1"/>
    <xf numFmtId="14" fontId="2" fillId="0" borderId="1" xfId="1" applyNumberFormat="1" applyFont="1" applyBorder="1" applyAlignment="1">
      <alignment horizontal="right" vertical="center"/>
    </xf>
    <xf numFmtId="0" fontId="0" fillId="0" borderId="1" xfId="0" applyBorder="1" applyAlignment="1">
      <alignment horizontal="right"/>
    </xf>
    <xf numFmtId="14" fontId="7" fillId="0" borderId="1" xfId="1" applyNumberFormat="1" applyFont="1" applyFill="1" applyBorder="1" applyAlignment="1">
      <alignment horizontal="right" vertical="center"/>
    </xf>
    <xf numFmtId="0" fontId="5" fillId="4" borderId="6" xfId="0" applyFont="1" applyFill="1" applyBorder="1" applyAlignment="1">
      <alignment horizontal="center" vertical="center"/>
    </xf>
    <xf numFmtId="0" fontId="1" fillId="7" borderId="40" xfId="0" applyFont="1" applyFill="1" applyBorder="1" applyAlignment="1">
      <alignment horizontal="center" vertical="center"/>
    </xf>
    <xf numFmtId="0" fontId="0" fillId="0" borderId="41" xfId="0" applyBorder="1"/>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vertical="center" wrapText="1"/>
    </xf>
    <xf numFmtId="0" fontId="0" fillId="0" borderId="47" xfId="0" applyBorder="1" applyAlignment="1">
      <alignment vertical="center" wrapText="1"/>
    </xf>
    <xf numFmtId="0" fontId="3" fillId="0" borderId="0" xfId="1" applyAlignment="1">
      <alignment vertical="center"/>
    </xf>
    <xf numFmtId="0" fontId="0" fillId="0" borderId="0" xfId="0" applyAlignment="1">
      <alignment vertical="center"/>
    </xf>
    <xf numFmtId="0" fontId="3" fillId="0" borderId="0" xfId="1" applyAlignment="1"/>
    <xf numFmtId="0" fontId="0" fillId="0" borderId="0" xfId="0" applyAlignment="1">
      <alignment vertical="center"/>
    </xf>
    <xf numFmtId="1" fontId="0" fillId="11" borderId="2" xfId="0" applyNumberFormat="1" applyFill="1" applyBorder="1" applyAlignment="1" applyProtection="1">
      <alignment horizontal="center" vertical="center"/>
      <protection locked="0"/>
    </xf>
    <xf numFmtId="1" fontId="0" fillId="11" borderId="2" xfId="0" applyNumberFormat="1" applyFill="1" applyBorder="1" applyAlignment="1">
      <alignment horizontal="center" vertical="center"/>
    </xf>
    <xf numFmtId="1" fontId="0" fillId="11" borderId="4" xfId="0" applyNumberFormat="1" applyFill="1" applyBorder="1" applyAlignment="1" applyProtection="1">
      <alignment horizontal="left" vertical="center"/>
      <protection locked="0"/>
    </xf>
    <xf numFmtId="0" fontId="0" fillId="12" borderId="1" xfId="0" applyFill="1" applyBorder="1" applyAlignment="1" applyProtection="1">
      <alignment horizontal="center" vertical="center"/>
      <protection locked="0"/>
    </xf>
    <xf numFmtId="0" fontId="2" fillId="12" borderId="24" xfId="0" applyFont="1" applyFill="1" applyBorder="1" applyAlignment="1" applyProtection="1">
      <alignment horizontal="center" vertical="center"/>
      <protection locked="0"/>
    </xf>
    <xf numFmtId="0" fontId="2" fillId="12" borderId="18" xfId="0" applyFont="1" applyFill="1" applyBorder="1" applyAlignment="1" applyProtection="1">
      <alignment horizontal="center" vertical="center"/>
      <protection locked="0"/>
    </xf>
    <xf numFmtId="0" fontId="2" fillId="12" borderId="1" xfId="0" applyFont="1" applyFill="1" applyBorder="1" applyAlignment="1" applyProtection="1">
      <alignment horizontal="center" vertical="center"/>
      <protection locked="0"/>
    </xf>
    <xf numFmtId="0" fontId="2" fillId="12" borderId="40" xfId="0" applyFont="1" applyFill="1" applyBorder="1" applyAlignment="1" applyProtection="1">
      <alignment horizontal="center" vertical="center"/>
      <protection locked="0"/>
    </xf>
    <xf numFmtId="0" fontId="0" fillId="0" borderId="2" xfId="0" applyBorder="1" applyAlignment="1" applyProtection="1">
      <alignment vertical="center" wrapText="1"/>
    </xf>
    <xf numFmtId="0" fontId="0" fillId="0" borderId="34" xfId="0" applyBorder="1" applyAlignment="1" applyProtection="1">
      <alignment vertical="center" wrapText="1"/>
      <protection locked="0"/>
    </xf>
    <xf numFmtId="0" fontId="0" fillId="0" borderId="7" xfId="0" applyBorder="1" applyAlignment="1" applyProtection="1">
      <alignment horizontal="center" vertical="center"/>
      <protection locked="0"/>
    </xf>
    <xf numFmtId="0" fontId="3" fillId="3" borderId="35" xfId="1" applyFill="1" applyBorder="1" applyAlignment="1" applyProtection="1">
      <alignment horizontal="center" vertical="center" wrapText="1"/>
      <protection locked="0"/>
    </xf>
    <xf numFmtId="0" fontId="2" fillId="3" borderId="7"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8" xfId="0" applyBorder="1" applyAlignment="1" applyProtection="1">
      <alignment horizontal="center" vertical="center"/>
      <protection locked="0"/>
    </xf>
    <xf numFmtId="0" fontId="0" fillId="0" borderId="28" xfId="0" applyBorder="1" applyAlignment="1" applyProtection="1">
      <alignment horizontal="left" vertical="center" wrapText="1"/>
      <protection locked="0"/>
    </xf>
    <xf numFmtId="0" fontId="3" fillId="3" borderId="28" xfId="1" applyFill="1" applyBorder="1" applyAlignment="1" applyProtection="1">
      <alignment horizontal="center" vertical="center" wrapText="1"/>
      <protection locked="0"/>
    </xf>
    <xf numFmtId="0" fontId="2" fillId="3" borderId="28" xfId="0" applyFont="1" applyFill="1" applyBorder="1" applyAlignment="1" applyProtection="1">
      <alignment vertical="center" wrapText="1"/>
      <protection locked="0"/>
    </xf>
    <xf numFmtId="0" fontId="3" fillId="3" borderId="37" xfId="1" applyFill="1" applyBorder="1" applyAlignment="1" applyProtection="1">
      <alignment horizontal="center" vertical="center" wrapText="1"/>
      <protection locked="0"/>
    </xf>
    <xf numFmtId="0" fontId="0" fillId="0" borderId="36" xfId="0" applyBorder="1" applyAlignment="1" applyProtection="1">
      <alignment vertical="center" wrapText="1"/>
      <protection locked="0"/>
    </xf>
    <xf numFmtId="0" fontId="22" fillId="0" borderId="30" xfId="0" applyFont="1" applyFill="1" applyBorder="1" applyAlignment="1" applyProtection="1">
      <alignment vertical="center"/>
      <protection locked="0"/>
    </xf>
    <xf numFmtId="0" fontId="0" fillId="0" borderId="30" xfId="0" applyFill="1" applyBorder="1" applyAlignment="1" applyProtection="1">
      <alignment vertical="center" wrapText="1"/>
      <protection locked="0"/>
    </xf>
    <xf numFmtId="0" fontId="23" fillId="3" borderId="30" xfId="1" applyFont="1" applyFill="1" applyBorder="1" applyAlignment="1" applyProtection="1">
      <alignment horizontal="center" vertical="center"/>
      <protection locked="0"/>
    </xf>
    <xf numFmtId="0" fontId="2" fillId="3" borderId="30"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0" fontId="22" fillId="0" borderId="28" xfId="0" applyFont="1" applyFill="1" applyBorder="1" applyAlignment="1" applyProtection="1">
      <alignment vertical="center"/>
      <protection locked="0"/>
    </xf>
    <xf numFmtId="0" fontId="0" fillId="0" borderId="28" xfId="0" applyFill="1" applyBorder="1" applyAlignment="1" applyProtection="1">
      <alignment vertical="center" wrapText="1"/>
      <protection locked="0"/>
    </xf>
    <xf numFmtId="0" fontId="23" fillId="3" borderId="28" xfId="1" applyFont="1" applyFill="1" applyBorder="1" applyAlignment="1" applyProtection="1">
      <alignment horizontal="center" vertical="center"/>
      <protection locked="0"/>
    </xf>
    <xf numFmtId="164" fontId="0" fillId="0" borderId="30" xfId="0" applyNumberFormat="1" applyBorder="1" applyProtection="1">
      <protection locked="0"/>
    </xf>
    <xf numFmtId="0" fontId="0" fillId="0" borderId="30" xfId="0" applyBorder="1" applyAlignment="1" applyProtection="1">
      <alignment wrapText="1"/>
      <protection locked="0"/>
    </xf>
    <xf numFmtId="0" fontId="3" fillId="3" borderId="30" xfId="1" applyFill="1" applyBorder="1" applyProtection="1">
      <protection locked="0"/>
    </xf>
    <xf numFmtId="164" fontId="0" fillId="0" borderId="28" xfId="0" applyNumberFormat="1" applyBorder="1" applyProtection="1">
      <protection locked="0"/>
    </xf>
    <xf numFmtId="0" fontId="0" fillId="0" borderId="28" xfId="0" applyBorder="1" applyAlignment="1" applyProtection="1">
      <alignment wrapText="1"/>
      <protection locked="0"/>
    </xf>
    <xf numFmtId="0" fontId="3" fillId="3" borderId="28" xfId="1" applyFill="1" applyBorder="1" applyProtection="1">
      <protection locked="0"/>
    </xf>
    <xf numFmtId="0" fontId="0" fillId="0" borderId="28" xfId="0" applyBorder="1" applyProtection="1">
      <protection locked="0"/>
    </xf>
    <xf numFmtId="0" fontId="11" fillId="0" borderId="28" xfId="0" applyFont="1" applyBorder="1" applyProtection="1">
      <protection locked="0"/>
    </xf>
    <xf numFmtId="0" fontId="0" fillId="0" borderId="31" xfId="0" applyBorder="1" applyAlignment="1" applyProtection="1">
      <alignment wrapText="1"/>
      <protection locked="0"/>
    </xf>
    <xf numFmtId="0" fontId="0" fillId="0" borderId="31" xfId="0" applyBorder="1" applyProtection="1">
      <protection locked="0"/>
    </xf>
    <xf numFmtId="0" fontId="0" fillId="0" borderId="32" xfId="0" applyBorder="1" applyProtection="1">
      <protection locked="0"/>
    </xf>
    <xf numFmtId="0" fontId="0" fillId="0" borderId="29" xfId="0" applyBorder="1" applyProtection="1">
      <protection locked="0"/>
    </xf>
    <xf numFmtId="0" fontId="0" fillId="0" borderId="29" xfId="0" applyBorder="1" applyAlignment="1" applyProtection="1">
      <alignment wrapText="1"/>
      <protection locked="0"/>
    </xf>
    <xf numFmtId="0" fontId="11" fillId="0" borderId="29" xfId="0" applyFont="1" applyBorder="1" applyProtection="1">
      <protection locked="0"/>
    </xf>
    <xf numFmtId="0" fontId="0" fillId="12" borderId="1" xfId="0" applyFill="1" applyBorder="1" applyAlignment="1" applyProtection="1">
      <alignment horizontal="left" vertical="center"/>
      <protection locked="0"/>
    </xf>
    <xf numFmtId="0" fontId="27" fillId="0" borderId="0" xfId="0" applyFont="1" applyAlignment="1">
      <alignment horizontal="center" wrapText="1"/>
    </xf>
    <xf numFmtId="0" fontId="0" fillId="0" borderId="0" xfId="0" applyAlignment="1">
      <alignment vertical="center"/>
    </xf>
    <xf numFmtId="0" fontId="0" fillId="0" borderId="52" xfId="0" applyBorder="1" applyAlignment="1" applyProtection="1">
      <alignment horizontal="left" vertical="center" wrapText="1"/>
      <protection locked="0"/>
    </xf>
    <xf numFmtId="0" fontId="3" fillId="0" borderId="0" xfId="1" applyBorder="1" applyAlignment="1">
      <alignment horizontal="center" vertical="center"/>
    </xf>
    <xf numFmtId="0" fontId="3" fillId="0" borderId="0" xfId="1" applyAlignment="1">
      <alignment wrapText="1"/>
    </xf>
    <xf numFmtId="0" fontId="0" fillId="0" borderId="1" xfId="0" applyBorder="1" applyAlignment="1">
      <alignment horizontal="center"/>
    </xf>
    <xf numFmtId="0" fontId="0" fillId="0" borderId="1" xfId="0" applyFill="1" applyBorder="1" applyAlignment="1">
      <alignment horizontal="center"/>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0" fillId="0" borderId="61" xfId="0" applyBorder="1" applyProtection="1">
      <protection locked="0"/>
    </xf>
    <xf numFmtId="0" fontId="0" fillId="0" borderId="62" xfId="0" applyBorder="1" applyProtection="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3" fillId="0" borderId="0" xfId="1" applyFill="1" applyBorder="1" applyAlignment="1">
      <alignment vertical="center"/>
    </xf>
    <xf numFmtId="0" fontId="3" fillId="0" borderId="0" xfId="1" applyBorder="1" applyAlignment="1"/>
    <xf numFmtId="0" fontId="3" fillId="0" borderId="0" xfId="1" applyBorder="1" applyAlignment="1">
      <alignmen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wrapText="1"/>
    </xf>
    <xf numFmtId="0" fontId="3" fillId="0" borderId="0" xfId="1" applyAlignment="1">
      <alignment vertical="center"/>
    </xf>
    <xf numFmtId="0" fontId="3" fillId="0" borderId="0" xfId="1" applyAlignment="1"/>
    <xf numFmtId="0" fontId="1" fillId="2" borderId="1" xfId="0" applyFont="1" applyFill="1" applyBorder="1" applyAlignment="1">
      <alignment horizontal="center" vertical="center"/>
    </xf>
    <xf numFmtId="0" fontId="1" fillId="2" borderId="1" xfId="0" applyFont="1" applyFill="1" applyBorder="1" applyAlignment="1"/>
    <xf numFmtId="0" fontId="1" fillId="8" borderId="1" xfId="0" applyFont="1" applyFill="1" applyBorder="1" applyAlignment="1">
      <alignment horizontal="center" vertical="center" wrapText="1"/>
    </xf>
    <xf numFmtId="0" fontId="1" fillId="8" borderId="1" xfId="0" applyFont="1" applyFill="1" applyBorder="1" applyAlignment="1">
      <alignment wrapText="1"/>
    </xf>
    <xf numFmtId="0" fontId="1" fillId="2" borderId="16" xfId="0" applyFont="1" applyFill="1" applyBorder="1" applyAlignment="1">
      <alignment horizontal="center" vertical="center" wrapText="1"/>
    </xf>
    <xf numFmtId="0" fontId="0" fillId="0" borderId="19" xfId="0" applyBorder="1" applyAlignment="1"/>
    <xf numFmtId="0" fontId="0" fillId="0" borderId="13" xfId="0" applyBorder="1" applyAlignment="1"/>
    <xf numFmtId="0" fontId="0" fillId="0" borderId="19" xfId="0" applyBorder="1" applyAlignment="1">
      <alignment horizontal="center" vertical="center"/>
    </xf>
    <xf numFmtId="0" fontId="0" fillId="0" borderId="13" xfId="0" applyBorder="1" applyAlignment="1">
      <alignment horizontal="center" vertical="center"/>
    </xf>
    <xf numFmtId="0" fontId="1" fillId="9"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7" borderId="2"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1" fillId="10" borderId="4" xfId="0" applyFont="1" applyFill="1" applyBorder="1" applyAlignment="1">
      <alignment horizontal="center"/>
    </xf>
    <xf numFmtId="0" fontId="5" fillId="3" borderId="1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0" fillId="11" borderId="3" xfId="0" applyFill="1" applyBorder="1" applyAlignment="1" applyProtection="1">
      <alignment vertical="center" wrapText="1"/>
      <protection locked="0"/>
    </xf>
    <xf numFmtId="0" fontId="0" fillId="0" borderId="3" xfId="0" applyBorder="1" applyAlignment="1">
      <alignment vertical="center" wrapText="1"/>
    </xf>
    <xf numFmtId="0" fontId="0" fillId="0" borderId="39" xfId="0" applyBorder="1" applyAlignment="1">
      <alignment vertical="center" wrapText="1"/>
    </xf>
    <xf numFmtId="0" fontId="0" fillId="11" borderId="44" xfId="0" applyFill="1" applyBorder="1" applyAlignment="1" applyProtection="1">
      <alignment vertical="center" wrapText="1"/>
      <protection locked="0"/>
    </xf>
    <xf numFmtId="0" fontId="0" fillId="0" borderId="44" xfId="0" applyBorder="1" applyAlignment="1">
      <alignment vertical="center" wrapText="1"/>
    </xf>
    <xf numFmtId="0" fontId="0" fillId="0" borderId="45" xfId="0" applyBorder="1" applyAlignment="1">
      <alignment vertical="center" wrapText="1"/>
    </xf>
    <xf numFmtId="0" fontId="0" fillId="0" borderId="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14" fontId="0" fillId="11" borderId="3" xfId="0" applyNumberFormat="1" applyFill="1" applyBorder="1" applyAlignment="1" applyProtection="1">
      <alignment horizontal="left" vertical="center" wrapText="1"/>
      <protection locked="0"/>
    </xf>
    <xf numFmtId="14" fontId="0" fillId="11" borderId="4" xfId="0" applyNumberFormat="1" applyFill="1" applyBorder="1" applyAlignment="1" applyProtection="1">
      <alignment horizontal="left" vertical="center"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48" xfId="0" applyFont="1" applyBorder="1" applyAlignment="1">
      <alignment vertical="center" wrapText="1"/>
    </xf>
    <xf numFmtId="0" fontId="13" fillId="0" borderId="46" xfId="0" applyFont="1" applyBorder="1" applyAlignment="1">
      <alignment vertical="center" wrapText="1"/>
    </xf>
    <xf numFmtId="0" fontId="24" fillId="0" borderId="0" xfId="1" applyFont="1" applyAlignment="1"/>
    <xf numFmtId="0" fontId="5" fillId="5" borderId="14" xfId="0" applyFont="1" applyFill="1"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12" borderId="2" xfId="0" applyFill="1" applyBorder="1" applyAlignment="1" applyProtection="1">
      <alignment vertical="center" wrapText="1"/>
      <protection locked="0"/>
    </xf>
    <xf numFmtId="0" fontId="0" fillId="12" borderId="3" xfId="0" applyFill="1" applyBorder="1" applyAlignment="1" applyProtection="1">
      <alignment vertical="center" wrapText="1"/>
      <protection locked="0"/>
    </xf>
    <xf numFmtId="0" fontId="0" fillId="12" borderId="4" xfId="0" applyFill="1" applyBorder="1" applyAlignment="1" applyProtection="1">
      <alignment vertical="center" wrapText="1"/>
      <protection locked="0"/>
    </xf>
    <xf numFmtId="0" fontId="0" fillId="11" borderId="17" xfId="0" applyFill="1" applyBorder="1" applyAlignment="1" applyProtection="1">
      <alignment vertical="center" wrapText="1"/>
      <protection locked="0"/>
    </xf>
    <xf numFmtId="0" fontId="0" fillId="11" borderId="8" xfId="0" applyFill="1" applyBorder="1" applyAlignment="1" applyProtection="1">
      <alignment vertical="center" wrapText="1"/>
      <protection locked="0"/>
    </xf>
    <xf numFmtId="0" fontId="0" fillId="11" borderId="42" xfId="0" applyFill="1" applyBorder="1" applyAlignment="1" applyProtection="1">
      <alignment vertical="center" wrapTex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9" xfId="0" applyFont="1" applyBorder="1" applyAlignment="1">
      <alignment horizontal="center" vertical="center"/>
    </xf>
    <xf numFmtId="0" fontId="13" fillId="0" borderId="18"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0" fillId="0" borderId="12" xfId="0" applyBorder="1" applyAlignment="1">
      <alignment horizontal="center" vertical="center" wrapText="1"/>
    </xf>
    <xf numFmtId="0" fontId="18" fillId="0" borderId="49" xfId="0" applyFont="1" applyBorder="1" applyAlignment="1">
      <alignment horizontal="right" vertical="center" indent="1"/>
    </xf>
    <xf numFmtId="0" fontId="18" fillId="0" borderId="50" xfId="0" applyFont="1" applyBorder="1" applyAlignment="1">
      <alignment horizontal="right" vertical="center" indent="1"/>
    </xf>
    <xf numFmtId="0" fontId="5" fillId="4" borderId="48"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53" xfId="0" applyFont="1" applyFill="1" applyBorder="1" applyAlignment="1">
      <alignment horizontal="center" vertical="center"/>
    </xf>
    <xf numFmtId="0" fontId="18" fillId="0" borderId="54" xfId="0" applyFont="1" applyBorder="1" applyAlignment="1">
      <alignment horizontal="center"/>
    </xf>
    <xf numFmtId="0" fontId="18" fillId="0" borderId="26" xfId="0" applyFont="1" applyBorder="1" applyAlignment="1">
      <alignment horizontal="center"/>
    </xf>
    <xf numFmtId="0" fontId="0" fillId="0" borderId="8"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12" borderId="39" xfId="0" applyFill="1" applyBorder="1" applyAlignment="1" applyProtection="1">
      <alignment vertical="center" wrapText="1"/>
      <protection locked="0"/>
    </xf>
    <xf numFmtId="164" fontId="0" fillId="0" borderId="1" xfId="0" applyNumberFormat="1" applyBorder="1" applyAlignment="1">
      <alignment vertical="center"/>
    </xf>
    <xf numFmtId="0" fontId="3" fillId="0" borderId="2" xfId="1" applyBorder="1" applyAlignment="1">
      <alignment horizontal="center" vertical="center"/>
    </xf>
    <xf numFmtId="0" fontId="0" fillId="0" borderId="1" xfId="0" applyBorder="1" applyAlignment="1" applyProtection="1">
      <alignment vertical="center"/>
    </xf>
    <xf numFmtId="0" fontId="0" fillId="0" borderId="4" xfId="0" applyBorder="1" applyAlignment="1">
      <alignment vertical="center" wrapText="1"/>
    </xf>
    <xf numFmtId="0" fontId="0" fillId="12" borderId="3" xfId="0" applyFill="1" applyBorder="1" applyAlignment="1" applyProtection="1">
      <alignment vertical="center"/>
      <protection locked="0"/>
    </xf>
    <xf numFmtId="0" fontId="0" fillId="11" borderId="2" xfId="0" applyFill="1" applyBorder="1" applyAlignment="1" applyProtection="1">
      <alignment vertical="center" wrapText="1"/>
      <protection locked="0"/>
    </xf>
    <xf numFmtId="0" fontId="0" fillId="11" borderId="39" xfId="0" applyFill="1" applyBorder="1" applyAlignment="1" applyProtection="1">
      <alignment vertical="center" wrapText="1"/>
      <protection locked="0"/>
    </xf>
    <xf numFmtId="14" fontId="0" fillId="13" borderId="3" xfId="0" applyNumberFormat="1" applyFill="1" applyBorder="1" applyAlignment="1" applyProtection="1">
      <alignment horizontal="left" vertical="center" wrapText="1"/>
      <protection locked="0"/>
    </xf>
    <xf numFmtId="0" fontId="0" fillId="13" borderId="3" xfId="0" applyFill="1" applyBorder="1" applyAlignment="1" applyProtection="1">
      <alignment vertical="center" wrapText="1"/>
      <protection locked="0"/>
    </xf>
    <xf numFmtId="0" fontId="0" fillId="13" borderId="4" xfId="0" applyFill="1" applyBorder="1" applyAlignment="1" applyProtection="1">
      <alignment vertical="center" wrapText="1"/>
      <protection locked="0"/>
    </xf>
    <xf numFmtId="0" fontId="0" fillId="0" borderId="20" xfId="0" applyBorder="1" applyAlignment="1">
      <alignment horizontal="center"/>
    </xf>
    <xf numFmtId="0" fontId="0" fillId="0" borderId="2" xfId="0" applyBorder="1" applyAlignment="1">
      <alignment wrapText="1"/>
    </xf>
    <xf numFmtId="0" fontId="0" fillId="0" borderId="3" xfId="0" applyBorder="1" applyAlignment="1"/>
    <xf numFmtId="0" fontId="0" fillId="0" borderId="4" xfId="0" applyBorder="1" applyAlignment="1"/>
    <xf numFmtId="0" fontId="5" fillId="6" borderId="1" xfId="0" applyFont="1" applyFill="1" applyBorder="1" applyAlignment="1">
      <alignment horizontal="center"/>
    </xf>
    <xf numFmtId="0" fontId="0" fillId="0" borderId="1" xfId="0" applyBorder="1" applyAlignment="1">
      <alignment horizontal="center"/>
    </xf>
    <xf numFmtId="0" fontId="0" fillId="0" borderId="39" xfId="0" applyBorder="1" applyAlignment="1">
      <alignment horizontal="center"/>
    </xf>
    <xf numFmtId="0" fontId="0" fillId="13" borderId="50" xfId="0"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5" fillId="4" borderId="5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0" fillId="0" borderId="1" xfId="0" applyBorder="1" applyAlignment="1">
      <alignment horizontal="left" vertical="center" wrapText="1"/>
    </xf>
    <xf numFmtId="0" fontId="0" fillId="11" borderId="1" xfId="0" applyFill="1" applyBorder="1" applyAlignment="1" applyProtection="1">
      <alignment horizontal="left" vertical="center"/>
      <protection locked="0"/>
    </xf>
    <xf numFmtId="0" fontId="0" fillId="0" borderId="22" xfId="0" applyBorder="1" applyAlignment="1">
      <alignment horizontal="center"/>
    </xf>
    <xf numFmtId="14" fontId="14" fillId="11" borderId="26" xfId="0" applyNumberFormat="1" applyFont="1" applyFill="1" applyBorder="1" applyAlignment="1" applyProtection="1">
      <alignment horizontal="center"/>
      <protection locked="0"/>
    </xf>
    <xf numFmtId="0" fontId="5" fillId="5" borderId="2" xfId="0" applyFont="1" applyFill="1" applyBorder="1" applyAlignment="1">
      <alignment horizontal="center" vertical="center"/>
    </xf>
    <xf numFmtId="0" fontId="0" fillId="0" borderId="22" xfId="0" applyBorder="1" applyAlignment="1">
      <alignment horizontal="center" vertical="center"/>
    </xf>
    <xf numFmtId="0" fontId="18"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left" vertical="center" wrapText="1" indent="4"/>
    </xf>
    <xf numFmtId="0" fontId="14" fillId="0" borderId="0" xfId="0" applyFont="1" applyAlignment="1">
      <alignment vertical="center" wrapText="1"/>
    </xf>
    <xf numFmtId="0" fontId="18"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xf>
    <xf numFmtId="0" fontId="0" fillId="0" borderId="0" xfId="0" applyAlignment="1">
      <alignment horizontal="center"/>
    </xf>
    <xf numFmtId="0" fontId="0" fillId="0" borderId="2" xfId="0" applyBorder="1" applyAlignment="1">
      <alignment horizontal="center" vertical="center"/>
    </xf>
  </cellXfs>
  <cellStyles count="2">
    <cellStyle name="Lien hypertexte" xfId="1" builtinId="8"/>
    <cellStyle name="Normal" xfId="0" builtinId="0"/>
  </cellStyles>
  <dxfs count="49">
    <dxf>
      <fill>
        <patternFill>
          <bgColor rgb="FFFF3B3B"/>
        </patternFill>
      </fill>
    </dxf>
    <dxf>
      <fill>
        <patternFill>
          <bgColor theme="9"/>
        </patternFill>
      </fill>
    </dxf>
    <dxf>
      <fill>
        <patternFill>
          <bgColor rgb="FF99FF66"/>
        </patternFill>
      </fill>
    </dxf>
    <dxf>
      <fill>
        <patternFill>
          <bgColor rgb="FF66FF99"/>
        </patternFill>
      </fill>
    </dxf>
    <dxf>
      <fill>
        <patternFill>
          <bgColor rgb="FFB2B2B2"/>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B2B2B2"/>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CC99FF"/>
        </patternFill>
      </fill>
    </dxf>
    <dxf>
      <fill>
        <patternFill>
          <bgColor rgb="FFB2B2B2"/>
        </patternFill>
      </fill>
    </dxf>
    <dxf>
      <fill>
        <patternFill>
          <bgColor rgb="FFFF3B3B"/>
        </patternFill>
      </fill>
    </dxf>
    <dxf>
      <fill>
        <patternFill>
          <bgColor rgb="FFF7F747"/>
        </patternFill>
      </fill>
    </dxf>
    <dxf>
      <fill>
        <patternFill>
          <bgColor rgb="FF99FF66"/>
        </patternFill>
      </fill>
    </dxf>
    <dxf>
      <fill>
        <patternFill>
          <bgColor rgb="FF66FF99"/>
        </patternFill>
      </fill>
    </dxf>
    <dxf>
      <fill>
        <patternFill>
          <bgColor rgb="FFCC99FF"/>
        </patternFill>
      </fill>
    </dxf>
    <dxf>
      <fill>
        <patternFill>
          <bgColor rgb="FFB2B2B2"/>
        </patternFill>
      </fill>
    </dxf>
    <dxf>
      <fill>
        <patternFill>
          <bgColor rgb="FFFF3B3B"/>
        </patternFill>
      </fill>
    </dxf>
    <dxf>
      <fill>
        <patternFill>
          <bgColor rgb="FFF0F04E"/>
        </patternFill>
      </fill>
    </dxf>
    <dxf>
      <fill>
        <patternFill>
          <bgColor rgb="FF99FF66"/>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CC99FF"/>
        </patternFill>
      </fill>
    </dxf>
    <dxf>
      <fill>
        <patternFill>
          <bgColor rgb="FFB2B2B2"/>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CC99FF"/>
        </patternFill>
      </fill>
    </dxf>
    <dxf>
      <fill>
        <patternFill>
          <bgColor rgb="FFB2B2B2"/>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CC99FF"/>
        </patternFill>
      </fill>
    </dxf>
    <dxf>
      <fill>
        <patternFill>
          <bgColor rgb="FFB2B2B2"/>
        </patternFill>
      </fill>
    </dxf>
    <dxf>
      <fill>
        <patternFill>
          <bgColor rgb="FFFF3B3B"/>
        </patternFill>
      </fill>
    </dxf>
    <dxf>
      <fill>
        <patternFill>
          <bgColor theme="9"/>
        </patternFill>
      </fill>
    </dxf>
    <dxf>
      <fill>
        <patternFill>
          <bgColor rgb="FF99FF66"/>
        </patternFill>
      </fill>
    </dxf>
    <dxf>
      <fill>
        <patternFill>
          <bgColor rgb="FF66FF99"/>
        </patternFill>
      </fill>
    </dxf>
    <dxf>
      <fill>
        <patternFill>
          <bgColor rgb="FFCC99FF"/>
        </patternFill>
      </fill>
    </dxf>
    <dxf>
      <fill>
        <patternFill>
          <bgColor rgb="FFB2B2B2"/>
        </patternFill>
      </fill>
    </dxf>
  </dxfs>
  <tableStyles count="0" defaultTableStyle="TableStyleMedium2" defaultPivotStyle="PivotStyleLight16"/>
  <colors>
    <mruColors>
      <color rgb="FFFFE48F"/>
      <color rgb="FFFBEFD1"/>
      <color rgb="FFF7C96D"/>
      <color rgb="FFF5BA45"/>
      <color rgb="FFF7F747"/>
      <color rgb="FFF0F04E"/>
      <color rgb="FF3CE44C"/>
      <color rgb="FF99FF66"/>
      <color rgb="FFFF3B3B"/>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Suivi Etat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5402182243705673E-2"/>
          <c:y val="8.325475520652631E-2"/>
          <c:w val="0.92035491287944404"/>
          <c:h val="0.75118591846975113"/>
        </c:manualLayout>
      </c:layout>
      <c:barChart>
        <c:barDir val="col"/>
        <c:grouping val="clustered"/>
        <c:varyColors val="0"/>
        <c:ser>
          <c:idx val="0"/>
          <c:order val="0"/>
          <c:tx>
            <c:strRef>
              <c:f>Graphique!$A$34</c:f>
              <c:strCache>
                <c:ptCount val="1"/>
                <c:pt idx="0">
                  <c:v>Total</c:v>
                </c:pt>
              </c:strCache>
            </c:strRef>
          </c:tx>
          <c:spPr>
            <a:solidFill>
              <a:schemeClr val="accent1"/>
            </a:solidFill>
            <a:ln>
              <a:noFill/>
            </a:ln>
            <a:effectLst/>
          </c:spPr>
          <c:invertIfNegative val="0"/>
          <c:cat>
            <c:multiLvlStrRef>
              <c:f>Graphique!$B$32:$U$33</c:f>
              <c:multiLvlStrCache>
                <c:ptCount val="20"/>
                <c:lvl>
                  <c:pt idx="0">
                    <c:v>RSST</c:v>
                  </c:pt>
                  <c:pt idx="1">
                    <c:v>DGI</c:v>
                  </c:pt>
                  <c:pt idx="2">
                    <c:v>RS</c:v>
                  </c:pt>
                  <c:pt idx="3">
                    <c:v>DTA</c:v>
                  </c:pt>
                  <c:pt idx="4">
                    <c:v>DTR</c:v>
                  </c:pt>
                  <c:pt idx="5">
                    <c:v>FDS</c:v>
                  </c:pt>
                  <c:pt idx="6">
                    <c:v>RPA</c:v>
                  </c:pt>
                  <c:pt idx="7">
                    <c:v>Accès DU</c:v>
                  </c:pt>
                  <c:pt idx="8">
                    <c:v>Accès RSST</c:v>
                  </c:pt>
                  <c:pt idx="9">
                    <c:v>Accès DGI</c:v>
                  </c:pt>
                  <c:pt idx="10">
                    <c:v>Accès DTA</c:v>
                  </c:pt>
                  <c:pt idx="11">
                    <c:v>CHSCT</c:v>
                  </c:pt>
                  <c:pt idx="12">
                    <c:v>sec</c:v>
                  </c:pt>
                  <c:pt idx="13">
                    <c:v>PE</c:v>
                  </c:pt>
                  <c:pt idx="14">
                    <c:v>CU</c:v>
                  </c:pt>
                  <c:pt idx="15">
                    <c:v>PPMS</c:v>
                  </c:pt>
                  <c:pt idx="16">
                    <c:v>ASI</c:v>
                  </c:pt>
                  <c:pt idx="17">
                    <c:v>LCT</c:v>
                  </c:pt>
                  <c:pt idx="18">
                    <c:v>VGP</c:v>
                  </c:pt>
                  <c:pt idx="19">
                    <c:v>RPA</c:v>
                  </c:pt>
                </c:lvl>
                <c:lvl>
                  <c:pt idx="0">
                    <c:v>Registres</c:v>
                  </c:pt>
                  <c:pt idx="7">
                    <c:v>Accès document</c:v>
                  </c:pt>
                  <c:pt idx="11">
                    <c:v>Documents</c:v>
                  </c:pt>
                </c:lvl>
              </c:multiLvlStrCache>
            </c:multiLvlStrRef>
          </c:cat>
          <c:val>
            <c:numRef>
              <c:f>Graphique!$B$34:$U$34</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0-6157-4D2B-B3A6-3D67EC0E1F9C}"/>
            </c:ext>
          </c:extLst>
        </c:ser>
        <c:ser>
          <c:idx val="1"/>
          <c:order val="1"/>
          <c:tx>
            <c:strRef>
              <c:f>Graphique!$A$35</c:f>
              <c:strCache>
                <c:ptCount val="1"/>
                <c:pt idx="0">
                  <c:v>OUI</c:v>
                </c:pt>
              </c:strCache>
            </c:strRef>
          </c:tx>
          <c:spPr>
            <a:solidFill>
              <a:schemeClr val="accent2"/>
            </a:solidFill>
            <a:ln>
              <a:noFill/>
            </a:ln>
            <a:effectLst/>
          </c:spPr>
          <c:invertIfNegative val="0"/>
          <c:cat>
            <c:multiLvlStrRef>
              <c:f>Graphique!$B$32:$U$33</c:f>
              <c:multiLvlStrCache>
                <c:ptCount val="20"/>
                <c:lvl>
                  <c:pt idx="0">
                    <c:v>RSST</c:v>
                  </c:pt>
                  <c:pt idx="1">
                    <c:v>DGI</c:v>
                  </c:pt>
                  <c:pt idx="2">
                    <c:v>RS</c:v>
                  </c:pt>
                  <c:pt idx="3">
                    <c:v>DTA</c:v>
                  </c:pt>
                  <c:pt idx="4">
                    <c:v>DTR</c:v>
                  </c:pt>
                  <c:pt idx="5">
                    <c:v>FDS</c:v>
                  </c:pt>
                  <c:pt idx="6">
                    <c:v>RPA</c:v>
                  </c:pt>
                  <c:pt idx="7">
                    <c:v>Accès DU</c:v>
                  </c:pt>
                  <c:pt idx="8">
                    <c:v>Accès RSST</c:v>
                  </c:pt>
                  <c:pt idx="9">
                    <c:v>Accès DGI</c:v>
                  </c:pt>
                  <c:pt idx="10">
                    <c:v>Accès DTA</c:v>
                  </c:pt>
                  <c:pt idx="11">
                    <c:v>CHSCT</c:v>
                  </c:pt>
                  <c:pt idx="12">
                    <c:v>sec</c:v>
                  </c:pt>
                  <c:pt idx="13">
                    <c:v>PE</c:v>
                  </c:pt>
                  <c:pt idx="14">
                    <c:v>CU</c:v>
                  </c:pt>
                  <c:pt idx="15">
                    <c:v>PPMS</c:v>
                  </c:pt>
                  <c:pt idx="16">
                    <c:v>ASI</c:v>
                  </c:pt>
                  <c:pt idx="17">
                    <c:v>LCT</c:v>
                  </c:pt>
                  <c:pt idx="18">
                    <c:v>VGP</c:v>
                  </c:pt>
                  <c:pt idx="19">
                    <c:v>RPA</c:v>
                  </c:pt>
                </c:lvl>
                <c:lvl>
                  <c:pt idx="0">
                    <c:v>Registres</c:v>
                  </c:pt>
                  <c:pt idx="7">
                    <c:v>Accès document</c:v>
                  </c:pt>
                  <c:pt idx="11">
                    <c:v>Documents</c:v>
                  </c:pt>
                </c:lvl>
              </c:multiLvlStrCache>
            </c:multiLvlStrRef>
          </c:cat>
          <c:val>
            <c:numRef>
              <c:f>Graphique!$B$35:$U$35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6157-4D2B-B3A6-3D67EC0E1F9C}"/>
            </c:ext>
          </c:extLst>
        </c:ser>
        <c:ser>
          <c:idx val="2"/>
          <c:order val="2"/>
          <c:tx>
            <c:strRef>
              <c:f>Graphique!$A$36</c:f>
              <c:strCache>
                <c:ptCount val="1"/>
                <c:pt idx="0">
                  <c:v>NON</c:v>
                </c:pt>
              </c:strCache>
            </c:strRef>
          </c:tx>
          <c:spPr>
            <a:solidFill>
              <a:schemeClr val="accent3"/>
            </a:solidFill>
            <a:ln>
              <a:noFill/>
            </a:ln>
            <a:effectLst/>
          </c:spPr>
          <c:invertIfNegative val="0"/>
          <c:cat>
            <c:multiLvlStrRef>
              <c:f>Graphique!$B$32:$U$33</c:f>
              <c:multiLvlStrCache>
                <c:ptCount val="20"/>
                <c:lvl>
                  <c:pt idx="0">
                    <c:v>RSST</c:v>
                  </c:pt>
                  <c:pt idx="1">
                    <c:v>DGI</c:v>
                  </c:pt>
                  <c:pt idx="2">
                    <c:v>RS</c:v>
                  </c:pt>
                  <c:pt idx="3">
                    <c:v>DTA</c:v>
                  </c:pt>
                  <c:pt idx="4">
                    <c:v>DTR</c:v>
                  </c:pt>
                  <c:pt idx="5">
                    <c:v>FDS</c:v>
                  </c:pt>
                  <c:pt idx="6">
                    <c:v>RPA</c:v>
                  </c:pt>
                  <c:pt idx="7">
                    <c:v>Accès DU</c:v>
                  </c:pt>
                  <c:pt idx="8">
                    <c:v>Accès RSST</c:v>
                  </c:pt>
                  <c:pt idx="9">
                    <c:v>Accès DGI</c:v>
                  </c:pt>
                  <c:pt idx="10">
                    <c:v>Accès DTA</c:v>
                  </c:pt>
                  <c:pt idx="11">
                    <c:v>CHSCT</c:v>
                  </c:pt>
                  <c:pt idx="12">
                    <c:v>sec</c:v>
                  </c:pt>
                  <c:pt idx="13">
                    <c:v>PE</c:v>
                  </c:pt>
                  <c:pt idx="14">
                    <c:v>CU</c:v>
                  </c:pt>
                  <c:pt idx="15">
                    <c:v>PPMS</c:v>
                  </c:pt>
                  <c:pt idx="16">
                    <c:v>ASI</c:v>
                  </c:pt>
                  <c:pt idx="17">
                    <c:v>LCT</c:v>
                  </c:pt>
                  <c:pt idx="18">
                    <c:v>VGP</c:v>
                  </c:pt>
                  <c:pt idx="19">
                    <c:v>RPA</c:v>
                  </c:pt>
                </c:lvl>
                <c:lvl>
                  <c:pt idx="0">
                    <c:v>Registres</c:v>
                  </c:pt>
                  <c:pt idx="7">
                    <c:v>Accès document</c:v>
                  </c:pt>
                  <c:pt idx="11">
                    <c:v>Documents</c:v>
                  </c:pt>
                </c:lvl>
              </c:multiLvlStrCache>
            </c:multiLvlStrRef>
          </c:cat>
          <c:val>
            <c:numRef>
              <c:f>Graphique!$B$36:$U$36</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6157-4D2B-B3A6-3D67EC0E1F9C}"/>
            </c:ext>
          </c:extLst>
        </c:ser>
        <c:ser>
          <c:idx val="3"/>
          <c:order val="3"/>
          <c:tx>
            <c:strRef>
              <c:f>Graphique!$A$37</c:f>
              <c:strCache>
                <c:ptCount val="1"/>
                <c:pt idx="0">
                  <c:v>INC.</c:v>
                </c:pt>
              </c:strCache>
            </c:strRef>
          </c:tx>
          <c:spPr>
            <a:solidFill>
              <a:schemeClr val="accent4"/>
            </a:solidFill>
            <a:ln>
              <a:noFill/>
            </a:ln>
            <a:effectLst/>
          </c:spPr>
          <c:invertIfNegative val="0"/>
          <c:cat>
            <c:multiLvlStrRef>
              <c:f>Graphique!$B$32:$U$33</c:f>
              <c:multiLvlStrCache>
                <c:ptCount val="20"/>
                <c:lvl>
                  <c:pt idx="0">
                    <c:v>RSST</c:v>
                  </c:pt>
                  <c:pt idx="1">
                    <c:v>DGI</c:v>
                  </c:pt>
                  <c:pt idx="2">
                    <c:v>RS</c:v>
                  </c:pt>
                  <c:pt idx="3">
                    <c:v>DTA</c:v>
                  </c:pt>
                  <c:pt idx="4">
                    <c:v>DTR</c:v>
                  </c:pt>
                  <c:pt idx="5">
                    <c:v>FDS</c:v>
                  </c:pt>
                  <c:pt idx="6">
                    <c:v>RPA</c:v>
                  </c:pt>
                  <c:pt idx="7">
                    <c:v>Accès DU</c:v>
                  </c:pt>
                  <c:pt idx="8">
                    <c:v>Accès RSST</c:v>
                  </c:pt>
                  <c:pt idx="9">
                    <c:v>Accès DGI</c:v>
                  </c:pt>
                  <c:pt idx="10">
                    <c:v>Accès DTA</c:v>
                  </c:pt>
                  <c:pt idx="11">
                    <c:v>CHSCT</c:v>
                  </c:pt>
                  <c:pt idx="12">
                    <c:v>sec</c:v>
                  </c:pt>
                  <c:pt idx="13">
                    <c:v>PE</c:v>
                  </c:pt>
                  <c:pt idx="14">
                    <c:v>CU</c:v>
                  </c:pt>
                  <c:pt idx="15">
                    <c:v>PPMS</c:v>
                  </c:pt>
                  <c:pt idx="16">
                    <c:v>ASI</c:v>
                  </c:pt>
                  <c:pt idx="17">
                    <c:v>LCT</c:v>
                  </c:pt>
                  <c:pt idx="18">
                    <c:v>VGP</c:v>
                  </c:pt>
                  <c:pt idx="19">
                    <c:v>RPA</c:v>
                  </c:pt>
                </c:lvl>
                <c:lvl>
                  <c:pt idx="0">
                    <c:v>Registres</c:v>
                  </c:pt>
                  <c:pt idx="7">
                    <c:v>Accès document</c:v>
                  </c:pt>
                  <c:pt idx="11">
                    <c:v>Documents</c:v>
                  </c:pt>
                </c:lvl>
              </c:multiLvlStrCache>
            </c:multiLvlStrRef>
          </c:cat>
          <c:val>
            <c:numRef>
              <c:f>Graphique!$B$37:$U$37</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157-4D2B-B3A6-3D67EC0E1F9C}"/>
            </c:ext>
          </c:extLst>
        </c:ser>
        <c:ser>
          <c:idx val="4"/>
          <c:order val="4"/>
          <c:tx>
            <c:strRef>
              <c:f>Graphique!$A$38</c:f>
              <c:strCache>
                <c:ptCount val="1"/>
                <c:pt idx="0">
                  <c:v>SO</c:v>
                </c:pt>
              </c:strCache>
            </c:strRef>
          </c:tx>
          <c:spPr>
            <a:solidFill>
              <a:schemeClr val="accent5"/>
            </a:solidFill>
            <a:ln>
              <a:noFill/>
            </a:ln>
            <a:effectLst/>
          </c:spPr>
          <c:invertIfNegative val="0"/>
          <c:cat>
            <c:multiLvlStrRef>
              <c:f>Graphique!$B$32:$U$33</c:f>
              <c:multiLvlStrCache>
                <c:ptCount val="20"/>
                <c:lvl>
                  <c:pt idx="0">
                    <c:v>RSST</c:v>
                  </c:pt>
                  <c:pt idx="1">
                    <c:v>DGI</c:v>
                  </c:pt>
                  <c:pt idx="2">
                    <c:v>RS</c:v>
                  </c:pt>
                  <c:pt idx="3">
                    <c:v>DTA</c:v>
                  </c:pt>
                  <c:pt idx="4">
                    <c:v>DTR</c:v>
                  </c:pt>
                  <c:pt idx="5">
                    <c:v>FDS</c:v>
                  </c:pt>
                  <c:pt idx="6">
                    <c:v>RPA</c:v>
                  </c:pt>
                  <c:pt idx="7">
                    <c:v>Accès DU</c:v>
                  </c:pt>
                  <c:pt idx="8">
                    <c:v>Accès RSST</c:v>
                  </c:pt>
                  <c:pt idx="9">
                    <c:v>Accès DGI</c:v>
                  </c:pt>
                  <c:pt idx="10">
                    <c:v>Accès DTA</c:v>
                  </c:pt>
                  <c:pt idx="11">
                    <c:v>CHSCT</c:v>
                  </c:pt>
                  <c:pt idx="12">
                    <c:v>sec</c:v>
                  </c:pt>
                  <c:pt idx="13">
                    <c:v>PE</c:v>
                  </c:pt>
                  <c:pt idx="14">
                    <c:v>CU</c:v>
                  </c:pt>
                  <c:pt idx="15">
                    <c:v>PPMS</c:v>
                  </c:pt>
                  <c:pt idx="16">
                    <c:v>ASI</c:v>
                  </c:pt>
                  <c:pt idx="17">
                    <c:v>LCT</c:v>
                  </c:pt>
                  <c:pt idx="18">
                    <c:v>VGP</c:v>
                  </c:pt>
                  <c:pt idx="19">
                    <c:v>RPA</c:v>
                  </c:pt>
                </c:lvl>
                <c:lvl>
                  <c:pt idx="0">
                    <c:v>Registres</c:v>
                  </c:pt>
                  <c:pt idx="7">
                    <c:v>Accès document</c:v>
                  </c:pt>
                  <c:pt idx="11">
                    <c:v>Documents</c:v>
                  </c:pt>
                </c:lvl>
              </c:multiLvlStrCache>
            </c:multiLvlStrRef>
          </c:cat>
          <c:val>
            <c:numRef>
              <c:f>Graphique!$B$38:$U$38</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6157-4D2B-B3A6-3D67EC0E1F9C}"/>
            </c:ext>
          </c:extLst>
        </c:ser>
        <c:dLbls>
          <c:showLegendKey val="0"/>
          <c:showVal val="0"/>
          <c:showCatName val="0"/>
          <c:showSerName val="0"/>
          <c:showPercent val="0"/>
          <c:showBubbleSize val="0"/>
        </c:dLbls>
        <c:gapWidth val="219"/>
        <c:overlap val="-27"/>
        <c:axId val="885340047"/>
        <c:axId val="777900063"/>
      </c:barChart>
      <c:catAx>
        <c:axId val="885340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7900063"/>
        <c:crosses val="autoZero"/>
        <c:auto val="1"/>
        <c:lblAlgn val="ctr"/>
        <c:lblOffset val="100"/>
        <c:noMultiLvlLbl val="0"/>
      </c:catAx>
      <c:valAx>
        <c:axId val="7779000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53400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23813</xdr:colOff>
      <xdr:row>32</xdr:row>
      <xdr:rowOff>142875</xdr:rowOff>
    </xdr:from>
    <xdr:to>
      <xdr:col>19</xdr:col>
      <xdr:colOff>90074</xdr:colOff>
      <xdr:row>32</xdr:row>
      <xdr:rowOff>380585</xdr:rowOff>
    </xdr:to>
    <xdr:sp macro="[0]!Copyrenameworksheet" textlink="">
      <xdr:nvSpPr>
        <xdr:cNvPr id="7" name="Rectangle 1">
          <a:extLst>
            <a:ext uri="{FF2B5EF4-FFF2-40B4-BE49-F238E27FC236}">
              <a16:creationId xmlns:a16="http://schemas.microsoft.com/office/drawing/2014/main" id="{A804D16B-E17A-43C7-AF2C-FC2B6AAD1B35}"/>
            </a:ext>
          </a:extLst>
        </xdr:cNvPr>
        <xdr:cNvSpPr>
          <a:spLocks noChangeArrowheads="1"/>
        </xdr:cNvSpPr>
      </xdr:nvSpPr>
      <xdr:spPr bwMode="auto">
        <a:xfrm>
          <a:off x="345282" y="9239250"/>
          <a:ext cx="5209761" cy="23771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5720" rIns="54864" bIns="45720" anchor="ctr" upright="1"/>
        <a:lstStyle/>
        <a:p>
          <a:pPr algn="ctr" rtl="0">
            <a:defRPr sz="1000"/>
          </a:pPr>
          <a:r>
            <a:rPr lang="fr-FR" sz="1200" b="1" i="1" u="none" strike="noStrike" baseline="0">
              <a:solidFill>
                <a:srgbClr val="FF0000"/>
              </a:solidFill>
              <a:latin typeface="Century Gothic"/>
            </a:rPr>
            <a:t>Créer et renommer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761999</xdr:colOff>
      <xdr:row>0</xdr:row>
      <xdr:rowOff>0</xdr:rowOff>
    </xdr:from>
    <xdr:to>
      <xdr:col>19</xdr:col>
      <xdr:colOff>752475</xdr:colOff>
      <xdr:row>30</xdr:row>
      <xdr:rowOff>9524</xdr:rowOff>
    </xdr:to>
    <xdr:graphicFrame macro="">
      <xdr:nvGraphicFramePr>
        <xdr:cNvPr id="3" name="Graphique 2">
          <a:extLst>
            <a:ext uri="{FF2B5EF4-FFF2-40B4-BE49-F238E27FC236}">
              <a16:creationId xmlns:a16="http://schemas.microsoft.com/office/drawing/2014/main" id="{E65E8976-A088-4D1E-9CA5-1500AFF6D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0">
      <a:dk1>
        <a:sysClr val="windowText" lastClr="000000"/>
      </a:dk1>
      <a:lt1>
        <a:sysClr val="window" lastClr="FFFFFF"/>
      </a:lt1>
      <a:dk2>
        <a:srgbClr val="44546A"/>
      </a:dk2>
      <a:lt2>
        <a:srgbClr val="E7E6E6"/>
      </a:lt2>
      <a:accent1>
        <a:srgbClr val="2E75B5"/>
      </a:accent1>
      <a:accent2>
        <a:srgbClr val="36FE91"/>
      </a:accent2>
      <a:accent3>
        <a:srgbClr val="FF6566"/>
      </a:accent3>
      <a:accent4>
        <a:srgbClr val="F4B183"/>
      </a:accent4>
      <a:accent5>
        <a:srgbClr val="A5A5A5"/>
      </a:accent5>
      <a:accent6>
        <a:srgbClr val="85C0FB"/>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01234567A@ac-toulouse.f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e.0312143l@ac-toulous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151"/>
  <sheetViews>
    <sheetView zoomScale="80" zoomScaleNormal="80" workbookViewId="0">
      <selection activeCell="C2" sqref="C2"/>
    </sheetView>
  </sheetViews>
  <sheetFormatPr baseColWidth="10" defaultColWidth="11.42578125" defaultRowHeight="15" outlineLevelCol="1" x14ac:dyDescent="0.25"/>
  <cols>
    <col min="1" max="1" width="15.140625" customWidth="1"/>
    <col min="2" max="2" width="15.28515625" customWidth="1"/>
    <col min="3" max="3" width="32.85546875" customWidth="1"/>
    <col min="4" max="4" width="30.42578125" style="17" customWidth="1"/>
    <col min="5" max="5" width="21.7109375" customWidth="1"/>
    <col min="8" max="8" width="22.85546875" customWidth="1"/>
    <col min="9" max="9" width="34.85546875" customWidth="1"/>
    <col min="10" max="10" width="34.28515625" customWidth="1"/>
    <col min="13" max="13" width="50" hidden="1" customWidth="1" outlineLevel="1"/>
    <col min="14" max="14" width="8.28515625" hidden="1" customWidth="1" outlineLevel="1"/>
    <col min="15" max="15" width="11.42578125" collapsed="1"/>
  </cols>
  <sheetData>
    <row r="1" spans="1:14" ht="28.5" customHeight="1" x14ac:dyDescent="0.3">
      <c r="A1" s="131" t="s">
        <v>115</v>
      </c>
      <c r="B1" s="132"/>
      <c r="C1" s="132"/>
      <c r="D1" s="132"/>
      <c r="E1" s="133"/>
      <c r="F1" s="133"/>
      <c r="G1" s="113"/>
    </row>
    <row r="2" spans="1:14" ht="24.95" customHeight="1" x14ac:dyDescent="0.25">
      <c r="C2" s="16" t="s">
        <v>31</v>
      </c>
      <c r="D2" s="42"/>
      <c r="E2" s="66"/>
      <c r="F2" s="67"/>
      <c r="G2" s="114"/>
    </row>
    <row r="3" spans="1:14" ht="24.95" customHeight="1" x14ac:dyDescent="0.25">
      <c r="A3" s="134" t="s">
        <v>122</v>
      </c>
      <c r="B3" s="134"/>
      <c r="C3" s="16"/>
      <c r="D3" s="42"/>
      <c r="E3" s="66"/>
      <c r="F3" s="69"/>
      <c r="G3" s="114"/>
    </row>
    <row r="4" spans="1:14" ht="24.95" customHeight="1" x14ac:dyDescent="0.25">
      <c r="A4" s="128" t="s">
        <v>121</v>
      </c>
      <c r="B4" s="130"/>
      <c r="C4" s="130"/>
    </row>
    <row r="5" spans="1:14" ht="24.95" customHeight="1" x14ac:dyDescent="0.25">
      <c r="A5" s="128" t="s">
        <v>52</v>
      </c>
      <c r="B5" s="129"/>
      <c r="C5" s="8"/>
    </row>
    <row r="6" spans="1:14" ht="24.95" customHeight="1" x14ac:dyDescent="0.25">
      <c r="A6" s="44" t="s">
        <v>99</v>
      </c>
      <c r="B6" s="116" t="s">
        <v>134</v>
      </c>
      <c r="C6" s="8"/>
      <c r="I6" s="127" t="s">
        <v>98</v>
      </c>
      <c r="J6" s="127"/>
    </row>
    <row r="7" spans="1:14" ht="24" customHeight="1" x14ac:dyDescent="0.25">
      <c r="A7" s="41"/>
      <c r="I7" s="112" t="s">
        <v>135</v>
      </c>
      <c r="J7" s="47" t="e">
        <f>HYPERLINK(INDEX(M9:M101,MATCH(I7,A9:A101,0)),I7)</f>
        <v>#N/A</v>
      </c>
    </row>
    <row r="8" spans="1:14" ht="28.35" customHeight="1" x14ac:dyDescent="0.25">
      <c r="A8" s="49" t="s">
        <v>74</v>
      </c>
      <c r="B8" s="50" t="s">
        <v>69</v>
      </c>
      <c r="C8" s="50" t="s">
        <v>70</v>
      </c>
      <c r="D8" s="51" t="s">
        <v>71</v>
      </c>
      <c r="E8" s="50" t="s">
        <v>72</v>
      </c>
      <c r="F8" s="50" t="s">
        <v>73</v>
      </c>
      <c r="G8" s="52" t="s">
        <v>123</v>
      </c>
      <c r="J8" s="43"/>
    </row>
    <row r="9" spans="1:14" ht="28.35" customHeight="1" x14ac:dyDescent="0.25">
      <c r="A9" s="79" t="s">
        <v>142</v>
      </c>
      <c r="B9" s="80" t="s">
        <v>136</v>
      </c>
      <c r="C9" s="115" t="s">
        <v>131</v>
      </c>
      <c r="D9" s="81" t="s">
        <v>137</v>
      </c>
      <c r="E9" s="82" t="s">
        <v>138</v>
      </c>
      <c r="F9" s="124" t="s">
        <v>101</v>
      </c>
      <c r="G9" s="120" t="s">
        <v>139</v>
      </c>
      <c r="J9" s="43"/>
      <c r="M9" t="str">
        <f ca="1">MID(CELL("filename"),FIND("[",CELL("filename")),SUM(FIND({"[";"]"},CELL("filename"))*{-1;1})+1)&amp;"'"&amp;A9&amp;"'!"&amp;N9</f>
        <v>[suivi_ecoles_SST-DVR_v2.xlsm]'ex EEPU ABCD'!$A$1</v>
      </c>
      <c r="N9" t="s">
        <v>97</v>
      </c>
    </row>
    <row r="10" spans="1:14" ht="28.35" customHeight="1" x14ac:dyDescent="0.25">
      <c r="A10" s="83"/>
      <c r="B10" s="84"/>
      <c r="C10" s="85"/>
      <c r="D10" s="86"/>
      <c r="E10" s="87"/>
      <c r="F10" s="125"/>
      <c r="G10" s="121"/>
      <c r="J10" s="43"/>
      <c r="M10" t="str">
        <f ca="1">MID(CELL("filename"),FIND("[",CELL("filename")),SUM(FIND({"[";"]"},CELL("filename"))*{-1;1})+1)&amp;"'"&amp;A10&amp;"'!"&amp;N10</f>
        <v>[suivi_ecoles_SST-DVR_v2.xlsm]''!$A$1</v>
      </c>
      <c r="N10" t="s">
        <v>97</v>
      </c>
    </row>
    <row r="11" spans="1:14" ht="28.35" customHeight="1" x14ac:dyDescent="0.25">
      <c r="A11" s="83"/>
      <c r="B11" s="84"/>
      <c r="C11" s="85"/>
      <c r="D11" s="86"/>
      <c r="E11" s="87"/>
      <c r="F11" s="125"/>
      <c r="G11" s="121"/>
      <c r="J11" s="43"/>
      <c r="M11" t="str">
        <f ca="1">MID(CELL("filename"),FIND("[",CELL("filename")),SUM(FIND({"[";"]"},CELL("filename"))*{-1;1})+1)&amp;"'"&amp;A11&amp;"'!"&amp;N11</f>
        <v>[suivi_ecoles_SST-DVR_v2.xlsm]''!$A$1</v>
      </c>
      <c r="N11" t="s">
        <v>97</v>
      </c>
    </row>
    <row r="12" spans="1:14" ht="28.35" customHeight="1" x14ac:dyDescent="0.25">
      <c r="A12" s="83"/>
      <c r="B12" s="84"/>
      <c r="C12" s="85"/>
      <c r="D12" s="86"/>
      <c r="E12" s="87"/>
      <c r="F12" s="125"/>
      <c r="G12" s="121"/>
      <c r="J12" s="43"/>
      <c r="M12" t="str">
        <f ca="1">MID(CELL("filename"),FIND("[",CELL("filename")),SUM(FIND({"[";"]"},CELL("filename"))*{-1;1})+1)&amp;"'"&amp;A12&amp;"'!"&amp;N12</f>
        <v>[suivi_ecoles_SST-DVR_v2.xlsm]''!$A$1</v>
      </c>
      <c r="N12" t="s">
        <v>97</v>
      </c>
    </row>
    <row r="13" spans="1:14" ht="28.35" customHeight="1" x14ac:dyDescent="0.25">
      <c r="A13" s="83"/>
      <c r="B13" s="84"/>
      <c r="C13" s="85"/>
      <c r="D13" s="86"/>
      <c r="E13" s="87"/>
      <c r="F13" s="125"/>
      <c r="G13" s="121"/>
      <c r="J13" s="43"/>
      <c r="M13" t="str">
        <f ca="1">MID(CELL("filename"),FIND("[",CELL("filename")),SUM(FIND({"[";"]"},CELL("filename"))*{-1;1})+1)&amp;"'"&amp;A13&amp;"'!"&amp;N13</f>
        <v>[suivi_ecoles_SST-DVR_v2.xlsm]''!$A$1</v>
      </c>
      <c r="N13" t="s">
        <v>97</v>
      </c>
    </row>
    <row r="14" spans="1:14" ht="28.35" customHeight="1" x14ac:dyDescent="0.25">
      <c r="A14" s="83"/>
      <c r="B14" s="84"/>
      <c r="C14" s="85"/>
      <c r="D14" s="86"/>
      <c r="E14" s="87"/>
      <c r="F14" s="125"/>
      <c r="G14" s="121"/>
      <c r="M14" t="str">
        <f ca="1">MID(CELL("filename"),FIND("[",CELL("filename")),SUM(FIND({"[";"]"},CELL("filename"))*{-1;1})+1)&amp;"'"&amp;A14&amp;"'!"&amp;N14</f>
        <v>[suivi_ecoles_SST-DVR_v2.xlsm]''!$A$1</v>
      </c>
      <c r="N14" t="s">
        <v>97</v>
      </c>
    </row>
    <row r="15" spans="1:14" ht="28.35" customHeight="1" x14ac:dyDescent="0.25">
      <c r="A15" s="83"/>
      <c r="B15" s="84"/>
      <c r="C15" s="85"/>
      <c r="D15" s="86"/>
      <c r="E15" s="87"/>
      <c r="F15" s="125"/>
      <c r="G15" s="121"/>
      <c r="M15" t="str">
        <f ca="1">MID(CELL("filename"),FIND("[",CELL("filename")),SUM(FIND({"[";"]"},CELL("filename"))*{-1;1})+1)&amp;"'"&amp;A15&amp;"'!"&amp;N15</f>
        <v>[suivi_ecoles_SST-DVR_v2.xlsm]''!$A$1</v>
      </c>
      <c r="N15" t="s">
        <v>97</v>
      </c>
    </row>
    <row r="16" spans="1:14" ht="28.35" customHeight="1" x14ac:dyDescent="0.25">
      <c r="A16" s="83"/>
      <c r="B16" s="84"/>
      <c r="C16" s="85"/>
      <c r="D16" s="86"/>
      <c r="E16" s="87"/>
      <c r="F16" s="125"/>
      <c r="G16" s="121"/>
      <c r="M16" t="str">
        <f ca="1">MID(CELL("filename"),FIND("[",CELL("filename")),SUM(FIND({"[";"]"},CELL("filename"))*{-1;1})+1)&amp;"'"&amp;A16&amp;"'!"&amp;N16</f>
        <v>[suivi_ecoles_SST-DVR_v2.xlsm]''!$A$1</v>
      </c>
      <c r="N16" t="s">
        <v>97</v>
      </c>
    </row>
    <row r="17" spans="1:14" ht="28.35" customHeight="1" x14ac:dyDescent="0.25">
      <c r="A17" s="83"/>
      <c r="B17" s="84"/>
      <c r="C17" s="85"/>
      <c r="D17" s="86"/>
      <c r="E17" s="87"/>
      <c r="F17" s="125"/>
      <c r="G17" s="121"/>
      <c r="M17" t="str">
        <f ca="1">MID(CELL("filename"),FIND("[",CELL("filename")),SUM(FIND({"[";"]"},CELL("filename"))*{-1;1})+1)&amp;"'"&amp;A17&amp;"'!"&amp;N17</f>
        <v>[suivi_ecoles_SST-DVR_v2.xlsm]''!$A$1</v>
      </c>
      <c r="N17" t="s">
        <v>97</v>
      </c>
    </row>
    <row r="18" spans="1:14" ht="28.35" customHeight="1" x14ac:dyDescent="0.25">
      <c r="A18" s="83"/>
      <c r="B18" s="84"/>
      <c r="C18" s="85"/>
      <c r="D18" s="86"/>
      <c r="E18" s="87"/>
      <c r="F18" s="125"/>
      <c r="G18" s="121"/>
      <c r="M18" t="str">
        <f ca="1">MID(CELL("filename"),FIND("[",CELL("filename")),SUM(FIND({"[";"]"},CELL("filename"))*{-1;1})+1)&amp;"'"&amp;A18&amp;"'!"&amp;N18</f>
        <v>[suivi_ecoles_SST-DVR_v2.xlsm]''!$A$1</v>
      </c>
      <c r="N18" t="s">
        <v>97</v>
      </c>
    </row>
    <row r="19" spans="1:14" ht="28.35" customHeight="1" x14ac:dyDescent="0.25">
      <c r="A19" s="83"/>
      <c r="B19" s="84"/>
      <c r="C19" s="85"/>
      <c r="D19" s="86"/>
      <c r="E19" s="87"/>
      <c r="F19" s="125"/>
      <c r="G19" s="121"/>
      <c r="M19" t="str">
        <f ca="1">MID(CELL("filename"),FIND("[",CELL("filename")),SUM(FIND({"[";"]"},CELL("filename"))*{-1;1})+1)&amp;"'"&amp;A19&amp;"'!"&amp;N19</f>
        <v>[suivi_ecoles_SST-DVR_v2.xlsm]''!$A$1</v>
      </c>
      <c r="N19" t="s">
        <v>97</v>
      </c>
    </row>
    <row r="20" spans="1:14" ht="28.35" customHeight="1" x14ac:dyDescent="0.25">
      <c r="A20" s="83"/>
      <c r="B20" s="84"/>
      <c r="C20" s="85"/>
      <c r="D20" s="86"/>
      <c r="E20" s="87"/>
      <c r="F20" s="125"/>
      <c r="G20" s="121"/>
      <c r="M20" t="str">
        <f ca="1">MID(CELL("filename"),FIND("[",CELL("filename")),SUM(FIND({"[";"]"},CELL("filename"))*{-1;1})+1)&amp;"'"&amp;A20&amp;"'!"&amp;N20</f>
        <v>[suivi_ecoles_SST-DVR_v2.xlsm]''!$A$1</v>
      </c>
      <c r="N20" t="s">
        <v>97</v>
      </c>
    </row>
    <row r="21" spans="1:14" ht="28.35" customHeight="1" x14ac:dyDescent="0.25">
      <c r="A21" s="83"/>
      <c r="B21" s="84"/>
      <c r="C21" s="85"/>
      <c r="D21" s="86"/>
      <c r="E21" s="87"/>
      <c r="F21" s="125"/>
      <c r="G21" s="121"/>
      <c r="M21" t="str">
        <f ca="1">MID(CELL("filename"),FIND("[",CELL("filename")),SUM(FIND({"[";"]"},CELL("filename"))*{-1;1})+1)&amp;"'"&amp;A21&amp;"'!"&amp;N21</f>
        <v>[suivi_ecoles_SST-DVR_v2.xlsm]''!$A$1</v>
      </c>
      <c r="N21" t="s">
        <v>97</v>
      </c>
    </row>
    <row r="22" spans="1:14" ht="28.35" customHeight="1" x14ac:dyDescent="0.25">
      <c r="A22" s="83"/>
      <c r="B22" s="84"/>
      <c r="C22" s="85"/>
      <c r="D22" s="86"/>
      <c r="E22" s="87"/>
      <c r="F22" s="125"/>
      <c r="G22" s="121"/>
      <c r="M22" t="str">
        <f ca="1">MID(CELL("filename"),FIND("[",CELL("filename")),SUM(FIND({"[";"]"},CELL("filename"))*{-1;1})+1)&amp;"'"&amp;A22&amp;"'!"&amp;N22</f>
        <v>[suivi_ecoles_SST-DVR_v2.xlsm]''!$A$1</v>
      </c>
      <c r="N22" t="s">
        <v>97</v>
      </c>
    </row>
    <row r="23" spans="1:14" ht="28.35" customHeight="1" x14ac:dyDescent="0.25">
      <c r="A23" s="83"/>
      <c r="B23" s="84"/>
      <c r="C23" s="85"/>
      <c r="D23" s="86"/>
      <c r="E23" s="87"/>
      <c r="F23" s="125"/>
      <c r="G23" s="121"/>
      <c r="M23" t="str">
        <f ca="1">MID(CELL("filename"),FIND("[",CELL("filename")),SUM(FIND({"[";"]"},CELL("filename"))*{-1;1})+1)&amp;"'"&amp;A23&amp;"'!"&amp;N23</f>
        <v>[suivi_ecoles_SST-DVR_v2.xlsm]''!$A$1</v>
      </c>
      <c r="N23" t="s">
        <v>97</v>
      </c>
    </row>
    <row r="24" spans="1:14" ht="28.35" customHeight="1" x14ac:dyDescent="0.25">
      <c r="A24" s="83"/>
      <c r="B24" s="84"/>
      <c r="C24" s="85"/>
      <c r="D24" s="86"/>
      <c r="E24" s="87"/>
      <c r="F24" s="125"/>
      <c r="G24" s="121"/>
      <c r="M24" t="str">
        <f ca="1">MID(CELL("filename"),FIND("[",CELL("filename")),SUM(FIND({"[";"]"},CELL("filename"))*{-1;1})+1)&amp;"'"&amp;A24&amp;"'!"&amp;N24</f>
        <v>[suivi_ecoles_SST-DVR_v2.xlsm]''!$A$1</v>
      </c>
      <c r="N24" t="s">
        <v>97</v>
      </c>
    </row>
    <row r="25" spans="1:14" ht="28.35" customHeight="1" x14ac:dyDescent="0.25">
      <c r="A25" s="83"/>
      <c r="B25" s="84"/>
      <c r="C25" s="85"/>
      <c r="D25" s="86"/>
      <c r="E25" s="87"/>
      <c r="F25" s="125"/>
      <c r="G25" s="121"/>
      <c r="M25" t="str">
        <f ca="1">MID(CELL("filename"),FIND("[",CELL("filename")),SUM(FIND({"[";"]"},CELL("filename"))*{-1;1})+1)&amp;"'"&amp;A25&amp;"'!"&amp;N25</f>
        <v>[suivi_ecoles_SST-DVR_v2.xlsm]''!$A$1</v>
      </c>
      <c r="N25" t="s">
        <v>97</v>
      </c>
    </row>
    <row r="26" spans="1:14" ht="28.35" customHeight="1" x14ac:dyDescent="0.25">
      <c r="A26" s="83"/>
      <c r="B26" s="84"/>
      <c r="C26" s="85"/>
      <c r="D26" s="86"/>
      <c r="E26" s="87"/>
      <c r="F26" s="125"/>
      <c r="G26" s="121"/>
      <c r="M26" t="str">
        <f ca="1">MID(CELL("filename"),FIND("[",CELL("filename")),SUM(FIND({"[";"]"},CELL("filename"))*{-1;1})+1)&amp;"'"&amp;A26&amp;"'!"&amp;N26</f>
        <v>[suivi_ecoles_SST-DVR_v2.xlsm]''!$A$1</v>
      </c>
      <c r="N26" t="s">
        <v>97</v>
      </c>
    </row>
    <row r="27" spans="1:14" ht="28.35" customHeight="1" x14ac:dyDescent="0.25">
      <c r="A27" s="83"/>
      <c r="B27" s="84"/>
      <c r="C27" s="85"/>
      <c r="D27" s="88"/>
      <c r="E27" s="87"/>
      <c r="F27" s="125"/>
      <c r="G27" s="121"/>
      <c r="M27" t="str">
        <f ca="1">MID(CELL("filename"),FIND("[",CELL("filename")),SUM(FIND({"[";"]"},CELL("filename"))*{-1;1})+1)&amp;"'"&amp;A27&amp;"'!"&amp;N27</f>
        <v>[suivi_ecoles_SST-DVR_v2.xlsm]''!$A$1</v>
      </c>
      <c r="N27" t="s">
        <v>97</v>
      </c>
    </row>
    <row r="28" spans="1:14" ht="28.35" customHeight="1" x14ac:dyDescent="0.25">
      <c r="A28" s="89"/>
      <c r="B28" s="90"/>
      <c r="C28" s="91"/>
      <c r="D28" s="92"/>
      <c r="E28" s="93"/>
      <c r="F28" s="126"/>
      <c r="G28" s="121"/>
      <c r="M28" t="str">
        <f ca="1">MID(CELL("filename"),FIND("[",CELL("filename")),SUM(FIND({"[";"]"},CELL("filename"))*{-1;1})+1)&amp;"'"&amp;A28&amp;"'!"&amp;N28</f>
        <v>[suivi_ecoles_SST-DVR_v2.xlsm]''!$A$1</v>
      </c>
      <c r="N28" t="s">
        <v>97</v>
      </c>
    </row>
    <row r="29" spans="1:14" ht="28.35" customHeight="1" x14ac:dyDescent="0.25">
      <c r="A29" s="94"/>
      <c r="B29" s="95"/>
      <c r="C29" s="96"/>
      <c r="D29" s="97"/>
      <c r="E29" s="87"/>
      <c r="F29" s="125"/>
      <c r="G29" s="121"/>
      <c r="M29" t="str">
        <f ca="1">MID(CELL("filename"),FIND("[",CELL("filename")),SUM(FIND({"[";"]"},CELL("filename"))*{-1;1})+1)&amp;"'"&amp;A29&amp;"'!"&amp;N29</f>
        <v>[suivi_ecoles_SST-DVR_v2.xlsm]''!$A$1</v>
      </c>
      <c r="N29" t="s">
        <v>97</v>
      </c>
    </row>
    <row r="30" spans="1:14" ht="28.35" customHeight="1" x14ac:dyDescent="0.25">
      <c r="A30" s="94"/>
      <c r="B30" s="95"/>
      <c r="C30" s="96"/>
      <c r="D30" s="97"/>
      <c r="E30" s="87"/>
      <c r="F30" s="125"/>
      <c r="G30" s="121"/>
      <c r="M30" t="str">
        <f ca="1">MID(CELL("filename"),FIND("[",CELL("filename")),SUM(FIND({"[";"]"},CELL("filename"))*{-1;1})+1)&amp;"'"&amp;A30&amp;"'!"&amp;N30</f>
        <v>[suivi_ecoles_SST-DVR_v2.xlsm]''!$A$1</v>
      </c>
      <c r="N30" t="s">
        <v>97</v>
      </c>
    </row>
    <row r="31" spans="1:14" ht="28.35" customHeight="1" x14ac:dyDescent="0.25">
      <c r="A31" s="94"/>
      <c r="B31" s="95"/>
      <c r="C31" s="96"/>
      <c r="D31" s="97"/>
      <c r="E31" s="87"/>
      <c r="F31" s="125"/>
      <c r="G31" s="121"/>
      <c r="M31" t="str">
        <f ca="1">MID(CELL("filename"),FIND("[",CELL("filename")),SUM(FIND({"[";"]"},CELL("filename"))*{-1;1})+1)&amp;"'"&amp;A31&amp;"'!"&amp;N31</f>
        <v>[suivi_ecoles_SST-DVR_v2.xlsm]''!$A$1</v>
      </c>
      <c r="N31" t="s">
        <v>97</v>
      </c>
    </row>
    <row r="32" spans="1:14" ht="28.35" customHeight="1" x14ac:dyDescent="0.25">
      <c r="A32" s="94"/>
      <c r="B32" s="95"/>
      <c r="C32" s="96"/>
      <c r="D32" s="97"/>
      <c r="E32" s="87"/>
      <c r="F32" s="125"/>
      <c r="G32" s="121"/>
      <c r="M32" t="str">
        <f ca="1">MID(CELL("filename"),FIND("[",CELL("filename")),SUM(FIND({"[";"]"},CELL("filename"))*{-1;1})+1)&amp;"'"&amp;A32&amp;"'!"&amp;N32</f>
        <v>[suivi_ecoles_SST-DVR_v2.xlsm]''!$A$1</v>
      </c>
      <c r="N32" t="s">
        <v>97</v>
      </c>
    </row>
    <row r="33" spans="1:14" ht="28.35" customHeight="1" x14ac:dyDescent="0.25">
      <c r="A33" s="94"/>
      <c r="B33" s="95"/>
      <c r="C33" s="96"/>
      <c r="D33" s="97"/>
      <c r="E33" s="87"/>
      <c r="F33" s="125"/>
      <c r="G33" s="121"/>
      <c r="M33" t="str">
        <f ca="1">MID(CELL("filename"),FIND("[",CELL("filename")),SUM(FIND({"[";"]"},CELL("filename"))*{-1;1})+1)&amp;"'"&amp;A33&amp;"'!"&amp;N33</f>
        <v>[suivi_ecoles_SST-DVR_v2.xlsm]''!$A$1</v>
      </c>
      <c r="N33" t="s">
        <v>97</v>
      </c>
    </row>
    <row r="34" spans="1:14" ht="28.35" customHeight="1" x14ac:dyDescent="0.25">
      <c r="A34" s="94"/>
      <c r="B34" s="95"/>
      <c r="C34" s="96"/>
      <c r="D34" s="97"/>
      <c r="E34" s="87"/>
      <c r="F34" s="125"/>
      <c r="G34" s="121"/>
      <c r="M34" t="str">
        <f ca="1">MID(CELL("filename"),FIND("[",CELL("filename")),SUM(FIND({"[";"]"},CELL("filename"))*{-1;1})+1)&amp;"'"&amp;A34&amp;"'!"&amp;N34</f>
        <v>[suivi_ecoles_SST-DVR_v2.xlsm]''!$A$1</v>
      </c>
      <c r="N34" t="s">
        <v>97</v>
      </c>
    </row>
    <row r="35" spans="1:14" ht="28.35" customHeight="1" x14ac:dyDescent="0.25">
      <c r="A35" s="83"/>
      <c r="B35" s="98"/>
      <c r="C35" s="99"/>
      <c r="D35" s="100"/>
      <c r="E35" s="93"/>
      <c r="F35" s="125"/>
      <c r="G35" s="121"/>
      <c r="M35" t="str">
        <f ca="1">MID(CELL("filename"),FIND("[",CELL("filename")),SUM(FIND({"[";"]"},CELL("filename"))*{-1;1})+1)&amp;"'"&amp;A35&amp;"'!"&amp;N35</f>
        <v>[suivi_ecoles_SST-DVR_v2.xlsm]''!$A$1</v>
      </c>
      <c r="N35" t="s">
        <v>97</v>
      </c>
    </row>
    <row r="36" spans="1:14" ht="28.35" customHeight="1" x14ac:dyDescent="0.25">
      <c r="A36" s="83"/>
      <c r="B36" s="101"/>
      <c r="C36" s="102"/>
      <c r="D36" s="103"/>
      <c r="E36" s="87"/>
      <c r="F36" s="125"/>
      <c r="G36" s="121"/>
      <c r="M36" t="str">
        <f ca="1">MID(CELL("filename"),FIND("[",CELL("filename")),SUM(FIND({"[";"]"},CELL("filename"))*{-1;1})+1)&amp;"'"&amp;A36&amp;"'!"&amp;N36</f>
        <v>[suivi_ecoles_SST-DVR_v2.xlsm]''!$A$1</v>
      </c>
      <c r="N36" t="s">
        <v>97</v>
      </c>
    </row>
    <row r="37" spans="1:14" ht="28.35" customHeight="1" x14ac:dyDescent="0.25">
      <c r="A37" s="83"/>
      <c r="B37" s="101"/>
      <c r="C37" s="102"/>
      <c r="D37" s="103"/>
      <c r="E37" s="87"/>
      <c r="F37" s="125"/>
      <c r="G37" s="121"/>
      <c r="M37" t="str">
        <f ca="1">MID(CELL("filename"),FIND("[",CELL("filename")),SUM(FIND({"[";"]"},CELL("filename"))*{-1;1})+1)&amp;"'"&amp;A37&amp;"'!"&amp;N37</f>
        <v>[suivi_ecoles_SST-DVR_v2.xlsm]''!$A$1</v>
      </c>
      <c r="N37" t="s">
        <v>97</v>
      </c>
    </row>
    <row r="38" spans="1:14" ht="28.35" customHeight="1" x14ac:dyDescent="0.25">
      <c r="A38" s="83"/>
      <c r="B38" s="101"/>
      <c r="C38" s="102"/>
      <c r="D38" s="103"/>
      <c r="E38" s="87"/>
      <c r="F38" s="125"/>
      <c r="G38" s="121"/>
      <c r="M38" t="str">
        <f ca="1">MID(CELL("filename"),FIND("[",CELL("filename")),SUM(FIND({"[";"]"},CELL("filename"))*{-1;1})+1)&amp;"'"&amp;A38&amp;"'!"&amp;N38</f>
        <v>[suivi_ecoles_SST-DVR_v2.xlsm]''!$A$1</v>
      </c>
      <c r="N38" t="s">
        <v>97</v>
      </c>
    </row>
    <row r="39" spans="1:14" ht="28.35" customHeight="1" x14ac:dyDescent="0.25">
      <c r="A39" s="83"/>
      <c r="B39" s="101"/>
      <c r="C39" s="102"/>
      <c r="D39" s="103"/>
      <c r="E39" s="87"/>
      <c r="F39" s="125"/>
      <c r="G39" s="121"/>
      <c r="M39" t="str">
        <f ca="1">MID(CELL("filename"),FIND("[",CELL("filename")),SUM(FIND({"[";"]"},CELL("filename"))*{-1;1})+1)&amp;"'"&amp;A39&amp;"'!"&amp;N39</f>
        <v>[suivi_ecoles_SST-DVR_v2.xlsm]''!$A$1</v>
      </c>
      <c r="N39" t="s">
        <v>97</v>
      </c>
    </row>
    <row r="40" spans="1:14" ht="28.35" customHeight="1" x14ac:dyDescent="0.25">
      <c r="A40" s="83"/>
      <c r="B40" s="101"/>
      <c r="C40" s="102"/>
      <c r="D40" s="103"/>
      <c r="E40" s="87"/>
      <c r="F40" s="125"/>
      <c r="G40" s="121"/>
      <c r="M40" t="str">
        <f ca="1">MID(CELL("filename"),FIND("[",CELL("filename")),SUM(FIND({"[";"]"},CELL("filename"))*{-1;1})+1)&amp;"'"&amp;A40&amp;"'!"&amp;N40</f>
        <v>[suivi_ecoles_SST-DVR_v2.xlsm]''!$A$1</v>
      </c>
      <c r="N40" t="s">
        <v>97</v>
      </c>
    </row>
    <row r="41" spans="1:14" ht="28.35" customHeight="1" x14ac:dyDescent="0.25">
      <c r="A41" s="83"/>
      <c r="B41" s="101"/>
      <c r="C41" s="102"/>
      <c r="D41" s="103"/>
      <c r="E41" s="87"/>
      <c r="F41" s="125"/>
      <c r="G41" s="121"/>
      <c r="M41" t="str">
        <f ca="1">MID(CELL("filename"),FIND("[",CELL("filename")),SUM(FIND({"[";"]"},CELL("filename"))*{-1;1})+1)&amp;"'"&amp;A41&amp;"'!"&amp;N41</f>
        <v>[suivi_ecoles_SST-DVR_v2.xlsm]''!$A$1</v>
      </c>
      <c r="N41" t="s">
        <v>97</v>
      </c>
    </row>
    <row r="42" spans="1:14" ht="28.35" customHeight="1" x14ac:dyDescent="0.25">
      <c r="A42" s="83"/>
      <c r="B42" s="101"/>
      <c r="C42" s="102"/>
      <c r="D42" s="103"/>
      <c r="E42" s="87"/>
      <c r="F42" s="125"/>
      <c r="G42" s="121"/>
      <c r="M42" t="str">
        <f ca="1">MID(CELL("filename"),FIND("[",CELL("filename")),SUM(FIND({"[";"]"},CELL("filename"))*{-1;1})+1)&amp;"'"&amp;A42&amp;"'!"&amp;N42</f>
        <v>[suivi_ecoles_SST-DVR_v2.xlsm]''!$A$1</v>
      </c>
      <c r="N42" t="s">
        <v>97</v>
      </c>
    </row>
    <row r="43" spans="1:14" ht="28.35" customHeight="1" x14ac:dyDescent="0.25">
      <c r="A43" s="83"/>
      <c r="B43" s="101"/>
      <c r="C43" s="102"/>
      <c r="D43" s="103"/>
      <c r="E43" s="87"/>
      <c r="F43" s="125"/>
      <c r="G43" s="121"/>
      <c r="M43" t="str">
        <f ca="1">MID(CELL("filename"),FIND("[",CELL("filename")),SUM(FIND({"[";"]"},CELL("filename"))*{-1;1})+1)&amp;"'"&amp;A43&amp;"'!"&amp;N43</f>
        <v>[suivi_ecoles_SST-DVR_v2.xlsm]''!$A$1</v>
      </c>
      <c r="N43" t="s">
        <v>97</v>
      </c>
    </row>
    <row r="44" spans="1:14" ht="28.35" customHeight="1" x14ac:dyDescent="0.25">
      <c r="A44" s="83"/>
      <c r="B44" s="101"/>
      <c r="C44" s="102"/>
      <c r="D44" s="103"/>
      <c r="E44" s="87"/>
      <c r="F44" s="125"/>
      <c r="G44" s="121"/>
      <c r="M44" t="str">
        <f ca="1">MID(CELL("filename"),FIND("[",CELL("filename")),SUM(FIND({"[";"]"},CELL("filename"))*{-1;1})+1)&amp;"'"&amp;A44&amp;"'!"&amp;N44</f>
        <v>[suivi_ecoles_SST-DVR_v2.xlsm]''!$A$1</v>
      </c>
      <c r="N44" t="s">
        <v>97</v>
      </c>
    </row>
    <row r="45" spans="1:14" ht="28.35" customHeight="1" x14ac:dyDescent="0.25">
      <c r="A45" s="83"/>
      <c r="B45" s="101"/>
      <c r="C45" s="102"/>
      <c r="D45" s="103"/>
      <c r="E45" s="87"/>
      <c r="F45" s="125"/>
      <c r="G45" s="121"/>
      <c r="M45" t="str">
        <f ca="1">MID(CELL("filename"),FIND("[",CELL("filename")),SUM(FIND({"[";"]"},CELL("filename"))*{-1;1})+1)&amp;"'"&amp;A45&amp;"'!"&amp;N45</f>
        <v>[suivi_ecoles_SST-DVR_v2.xlsm]''!$A$1</v>
      </c>
      <c r="N45" t="s">
        <v>97</v>
      </c>
    </row>
    <row r="46" spans="1:14" ht="28.35" customHeight="1" x14ac:dyDescent="0.25">
      <c r="A46" s="83"/>
      <c r="B46" s="101"/>
      <c r="C46" s="102"/>
      <c r="D46" s="103"/>
      <c r="E46" s="87"/>
      <c r="F46" s="125"/>
      <c r="G46" s="121"/>
      <c r="M46" t="str">
        <f ca="1">MID(CELL("filename"),FIND("[",CELL("filename")),SUM(FIND({"[";"]"},CELL("filename"))*{-1;1})+1)&amp;"'"&amp;A46&amp;"'!"&amp;N46</f>
        <v>[suivi_ecoles_SST-DVR_v2.xlsm]''!$A$1</v>
      </c>
      <c r="N46" t="s">
        <v>97</v>
      </c>
    </row>
    <row r="47" spans="1:14" ht="28.35" customHeight="1" x14ac:dyDescent="0.25">
      <c r="A47" s="83"/>
      <c r="B47" s="101"/>
      <c r="C47" s="102"/>
      <c r="D47" s="103"/>
      <c r="E47" s="87"/>
      <c r="F47" s="125"/>
      <c r="G47" s="121"/>
      <c r="M47" t="str">
        <f ca="1">MID(CELL("filename"),FIND("[",CELL("filename")),SUM(FIND({"[";"]"},CELL("filename"))*{-1;1})+1)&amp;"'"&amp;A47&amp;"'!"&amp;N47</f>
        <v>[suivi_ecoles_SST-DVR_v2.xlsm]''!$A$1</v>
      </c>
      <c r="N47" t="s">
        <v>97</v>
      </c>
    </row>
    <row r="48" spans="1:14" ht="28.35" customHeight="1" x14ac:dyDescent="0.25">
      <c r="A48" s="83"/>
      <c r="B48" s="101"/>
      <c r="C48" s="102"/>
      <c r="D48" s="103"/>
      <c r="E48" s="87"/>
      <c r="F48" s="125"/>
      <c r="G48" s="121"/>
      <c r="M48" t="str">
        <f ca="1">MID(CELL("filename"),FIND("[",CELL("filename")),SUM(FIND({"[";"]"},CELL("filename"))*{-1;1})+1)&amp;"'"&amp;A48&amp;"'!"&amp;N48</f>
        <v>[suivi_ecoles_SST-DVR_v2.xlsm]''!$A$1</v>
      </c>
      <c r="N48" t="s">
        <v>97</v>
      </c>
    </row>
    <row r="49" spans="1:14" ht="28.35" customHeight="1" x14ac:dyDescent="0.25">
      <c r="A49" s="83"/>
      <c r="B49" s="101"/>
      <c r="C49" s="102"/>
      <c r="D49" s="103"/>
      <c r="E49" s="87"/>
      <c r="F49" s="125"/>
      <c r="G49" s="121"/>
      <c r="M49" t="str">
        <f ca="1">MID(CELL("filename"),FIND("[",CELL("filename")),SUM(FIND({"[";"]"},CELL("filename"))*{-1;1})+1)&amp;"'"&amp;A49&amp;"'!"&amp;N49</f>
        <v>[suivi_ecoles_SST-DVR_v2.xlsm]''!$A$1</v>
      </c>
      <c r="N49" t="s">
        <v>97</v>
      </c>
    </row>
    <row r="50" spans="1:14" ht="28.35" customHeight="1" x14ac:dyDescent="0.25">
      <c r="A50" s="83"/>
      <c r="B50" s="101"/>
      <c r="C50" s="102"/>
      <c r="D50" s="103"/>
      <c r="E50" s="87"/>
      <c r="F50" s="125"/>
      <c r="G50" s="121"/>
      <c r="M50" t="str">
        <f ca="1">MID(CELL("filename"),FIND("[",CELL("filename")),SUM(FIND({"[";"]"},CELL("filename"))*{-1;1})+1)&amp;"'"&amp;A50&amp;"'!"&amp;N50</f>
        <v>[suivi_ecoles_SST-DVR_v2.xlsm]''!$A$1</v>
      </c>
      <c r="N50" t="s">
        <v>97</v>
      </c>
    </row>
    <row r="51" spans="1:14" ht="28.35" customHeight="1" x14ac:dyDescent="0.25">
      <c r="A51" s="83"/>
      <c r="B51" s="101"/>
      <c r="C51" s="102"/>
      <c r="D51" s="103"/>
      <c r="E51" s="87"/>
      <c r="F51" s="125"/>
      <c r="G51" s="121"/>
      <c r="M51" t="str">
        <f ca="1">MID(CELL("filename"),FIND("[",CELL("filename")),SUM(FIND({"[";"]"},CELL("filename"))*{-1;1})+1)&amp;"'"&amp;A51&amp;"'!"&amp;N51</f>
        <v>[suivi_ecoles_SST-DVR_v2.xlsm]''!$A$1</v>
      </c>
      <c r="N51" t="s">
        <v>97</v>
      </c>
    </row>
    <row r="52" spans="1:14" ht="28.35" customHeight="1" x14ac:dyDescent="0.25">
      <c r="A52" s="83"/>
      <c r="B52" s="101"/>
      <c r="C52" s="102"/>
      <c r="D52" s="103"/>
      <c r="E52" s="87"/>
      <c r="F52" s="125"/>
      <c r="G52" s="121"/>
      <c r="M52" t="str">
        <f ca="1">MID(CELL("filename"),FIND("[",CELL("filename")),SUM(FIND({"[";"]"},CELL("filename"))*{-1;1})+1)&amp;"'"&amp;A52&amp;"'!"&amp;N52</f>
        <v>[suivi_ecoles_SST-DVR_v2.xlsm]''!$A$1</v>
      </c>
      <c r="N52" t="s">
        <v>97</v>
      </c>
    </row>
    <row r="53" spans="1:14" ht="28.35" customHeight="1" x14ac:dyDescent="0.25">
      <c r="A53" s="83"/>
      <c r="B53" s="101"/>
      <c r="C53" s="102"/>
      <c r="D53" s="103"/>
      <c r="E53" s="87"/>
      <c r="F53" s="125"/>
      <c r="G53" s="121"/>
      <c r="M53" t="str">
        <f ca="1">MID(CELL("filename"),FIND("[",CELL("filename")),SUM(FIND({"[";"]"},CELL("filename"))*{-1;1})+1)&amp;"'"&amp;A53&amp;"'!"&amp;N53</f>
        <v>[suivi_ecoles_SST-DVR_v2.xlsm]''!$A$1</v>
      </c>
      <c r="N53" t="s">
        <v>97</v>
      </c>
    </row>
    <row r="54" spans="1:14" ht="28.35" customHeight="1" x14ac:dyDescent="0.25">
      <c r="A54" s="83"/>
      <c r="B54" s="101"/>
      <c r="C54" s="102"/>
      <c r="D54" s="103"/>
      <c r="E54" s="87"/>
      <c r="F54" s="125"/>
      <c r="G54" s="121"/>
      <c r="M54" t="str">
        <f ca="1">MID(CELL("filename"),FIND("[",CELL("filename")),SUM(FIND({"[";"]"},CELL("filename"))*{-1;1})+1)&amp;"'"&amp;A54&amp;"'!"&amp;N54</f>
        <v>[suivi_ecoles_SST-DVR_v2.xlsm]''!$A$1</v>
      </c>
      <c r="N54" t="s">
        <v>97</v>
      </c>
    </row>
    <row r="55" spans="1:14" ht="28.35" customHeight="1" x14ac:dyDescent="0.25">
      <c r="A55" s="83"/>
      <c r="B55" s="101"/>
      <c r="C55" s="102"/>
      <c r="D55" s="103"/>
      <c r="E55" s="87"/>
      <c r="F55" s="125"/>
      <c r="G55" s="121"/>
      <c r="M55" t="str">
        <f ca="1">MID(CELL("filename"),FIND("[",CELL("filename")),SUM(FIND({"[";"]"},CELL("filename"))*{-1;1})+1)&amp;"'"&amp;A55&amp;"'!"&amp;N55</f>
        <v>[suivi_ecoles_SST-DVR_v2.xlsm]''!$A$1</v>
      </c>
      <c r="N55" t="s">
        <v>97</v>
      </c>
    </row>
    <row r="56" spans="1:14" ht="28.35" customHeight="1" x14ac:dyDescent="0.25">
      <c r="A56" s="83"/>
      <c r="B56" s="101"/>
      <c r="C56" s="102"/>
      <c r="D56" s="103"/>
      <c r="E56" s="87"/>
      <c r="F56" s="125"/>
      <c r="G56" s="121"/>
      <c r="M56" t="str">
        <f ca="1">MID(CELL("filename"),FIND("[",CELL("filename")),SUM(FIND({"[";"]"},CELL("filename"))*{-1;1})+1)&amp;"'"&amp;A56&amp;"'!"&amp;N56</f>
        <v>[suivi_ecoles_SST-DVR_v2.xlsm]''!$A$1</v>
      </c>
      <c r="N56" t="s">
        <v>97</v>
      </c>
    </row>
    <row r="57" spans="1:14" ht="28.35" customHeight="1" x14ac:dyDescent="0.25">
      <c r="A57" s="83"/>
      <c r="B57" s="101"/>
      <c r="C57" s="102"/>
      <c r="D57" s="103"/>
      <c r="E57" s="87"/>
      <c r="F57" s="125"/>
      <c r="G57" s="121"/>
      <c r="M57" t="str">
        <f ca="1">MID(CELL("filename"),FIND("[",CELL("filename")),SUM(FIND({"[";"]"},CELL("filename"))*{-1;1})+1)&amp;"'"&amp;A57&amp;"'!"&amp;N57</f>
        <v>[suivi_ecoles_SST-DVR_v2.xlsm]''!$A$1</v>
      </c>
      <c r="N57" t="s">
        <v>97</v>
      </c>
    </row>
    <row r="58" spans="1:14" ht="28.35" customHeight="1" x14ac:dyDescent="0.25">
      <c r="A58" s="83"/>
      <c r="B58" s="101"/>
      <c r="C58" s="102"/>
      <c r="D58" s="103"/>
      <c r="E58" s="87"/>
      <c r="F58" s="125"/>
      <c r="G58" s="121"/>
      <c r="M58" t="str">
        <f ca="1">MID(CELL("filename"),FIND("[",CELL("filename")),SUM(FIND({"[";"]"},CELL("filename"))*{-1;1})+1)&amp;"'"&amp;A58&amp;"'!"&amp;N58</f>
        <v>[suivi_ecoles_SST-DVR_v2.xlsm]''!$A$1</v>
      </c>
      <c r="N58" t="s">
        <v>97</v>
      </c>
    </row>
    <row r="59" spans="1:14" ht="28.35" customHeight="1" x14ac:dyDescent="0.25">
      <c r="A59" s="83"/>
      <c r="B59" s="101"/>
      <c r="C59" s="102"/>
      <c r="D59" s="103"/>
      <c r="E59" s="87"/>
      <c r="F59" s="125"/>
      <c r="G59" s="121"/>
      <c r="M59" t="str">
        <f ca="1">MID(CELL("filename"),FIND("[",CELL("filename")),SUM(FIND({"[";"]"},CELL("filename"))*{-1;1})+1)&amp;"'"&amp;A59&amp;"'!"&amp;N59</f>
        <v>[suivi_ecoles_SST-DVR_v2.xlsm]''!$A$1</v>
      </c>
      <c r="N59" t="s">
        <v>97</v>
      </c>
    </row>
    <row r="60" spans="1:14" ht="28.35" customHeight="1" x14ac:dyDescent="0.25">
      <c r="A60" s="83"/>
      <c r="B60" s="101"/>
      <c r="C60" s="102"/>
      <c r="D60" s="103"/>
      <c r="E60" s="87"/>
      <c r="F60" s="125"/>
      <c r="G60" s="121"/>
      <c r="M60" t="str">
        <f ca="1">MID(CELL("filename"),FIND("[",CELL("filename")),SUM(FIND({"[";"]"},CELL("filename"))*{-1;1})+1)&amp;"'"&amp;A60&amp;"'!"&amp;N60</f>
        <v>[suivi_ecoles_SST-DVR_v2.xlsm]''!$A$1</v>
      </c>
      <c r="N60" t="s">
        <v>97</v>
      </c>
    </row>
    <row r="61" spans="1:14" ht="28.35" customHeight="1" x14ac:dyDescent="0.25">
      <c r="A61" s="83"/>
      <c r="B61" s="101"/>
      <c r="C61" s="102"/>
      <c r="D61" s="103"/>
      <c r="E61" s="87"/>
      <c r="F61" s="125"/>
      <c r="G61" s="121"/>
      <c r="M61" t="str">
        <f ca="1">MID(CELL("filename"),FIND("[",CELL("filename")),SUM(FIND({"[";"]"},CELL("filename"))*{-1;1})+1)&amp;"'"&amp;A61&amp;"'!"&amp;N61</f>
        <v>[suivi_ecoles_SST-DVR_v2.xlsm]''!$A$1</v>
      </c>
      <c r="N61" t="s">
        <v>97</v>
      </c>
    </row>
    <row r="62" spans="1:14" ht="28.35" customHeight="1" x14ac:dyDescent="0.25">
      <c r="A62" s="83"/>
      <c r="B62" s="101"/>
      <c r="C62" s="102"/>
      <c r="D62" s="103"/>
      <c r="E62" s="87"/>
      <c r="F62" s="125"/>
      <c r="G62" s="121"/>
      <c r="M62" t="str">
        <f ca="1">MID(CELL("filename"),FIND("[",CELL("filename")),SUM(FIND({"[";"]"},CELL("filename"))*{-1;1})+1)&amp;"'"&amp;A62&amp;"'!"&amp;N62</f>
        <v>[suivi_ecoles_SST-DVR_v2.xlsm]''!$A$1</v>
      </c>
      <c r="N62" t="s">
        <v>97</v>
      </c>
    </row>
    <row r="63" spans="1:14" ht="28.35" customHeight="1" x14ac:dyDescent="0.25">
      <c r="A63" s="83"/>
      <c r="B63" s="101"/>
      <c r="C63" s="102"/>
      <c r="D63" s="103"/>
      <c r="E63" s="87"/>
      <c r="F63" s="125"/>
      <c r="G63" s="121"/>
      <c r="M63" t="str">
        <f ca="1">MID(CELL("filename"),FIND("[",CELL("filename")),SUM(FIND({"[";"]"},CELL("filename"))*{-1;1})+1)&amp;"'"&amp;A63&amp;"'!"&amp;N63</f>
        <v>[suivi_ecoles_SST-DVR_v2.xlsm]''!$A$1</v>
      </c>
      <c r="N63" t="s">
        <v>97</v>
      </c>
    </row>
    <row r="64" spans="1:14" ht="28.35" customHeight="1" x14ac:dyDescent="0.25">
      <c r="A64" s="83"/>
      <c r="B64" s="101"/>
      <c r="C64" s="102"/>
      <c r="D64" s="103"/>
      <c r="E64" s="87"/>
      <c r="F64" s="125"/>
      <c r="G64" s="121"/>
      <c r="M64" t="str">
        <f ca="1">MID(CELL("filename"),FIND("[",CELL("filename")),SUM(FIND({"[";"]"},CELL("filename"))*{-1;1})+1)&amp;"'"&amp;A64&amp;"'!"&amp;N64</f>
        <v>[suivi_ecoles_SST-DVR_v2.xlsm]''!$A$1</v>
      </c>
      <c r="N64" t="s">
        <v>97</v>
      </c>
    </row>
    <row r="65" spans="1:14" ht="28.35" customHeight="1" x14ac:dyDescent="0.25">
      <c r="A65" s="83"/>
      <c r="B65" s="101"/>
      <c r="C65" s="102"/>
      <c r="D65" s="103"/>
      <c r="E65" s="87"/>
      <c r="F65" s="125"/>
      <c r="G65" s="121"/>
      <c r="M65" t="str">
        <f ca="1">MID(CELL("filename"),FIND("[",CELL("filename")),SUM(FIND({"[";"]"},CELL("filename"))*{-1;1})+1)&amp;"'"&amp;A65&amp;"'!"&amp;N65</f>
        <v>[suivi_ecoles_SST-DVR_v2.xlsm]''!$A$1</v>
      </c>
      <c r="N65" t="s">
        <v>97</v>
      </c>
    </row>
    <row r="66" spans="1:14" ht="28.35" customHeight="1" x14ac:dyDescent="0.25">
      <c r="A66" s="83"/>
      <c r="B66" s="101"/>
      <c r="C66" s="102"/>
      <c r="D66" s="103"/>
      <c r="E66" s="87"/>
      <c r="F66" s="125"/>
      <c r="G66" s="121"/>
      <c r="M66" t="str">
        <f ca="1">MID(CELL("filename"),FIND("[",CELL("filename")),SUM(FIND({"[";"]"},CELL("filename"))*{-1;1})+1)&amp;"'"&amp;A66&amp;"'!"&amp;N66</f>
        <v>[suivi_ecoles_SST-DVR_v2.xlsm]''!$A$1</v>
      </c>
      <c r="N66" t="s">
        <v>97</v>
      </c>
    </row>
    <row r="67" spans="1:14" ht="28.35" customHeight="1" x14ac:dyDescent="0.25">
      <c r="A67" s="83"/>
      <c r="B67" s="101"/>
      <c r="C67" s="102"/>
      <c r="D67" s="103"/>
      <c r="E67" s="87"/>
      <c r="F67" s="125"/>
      <c r="G67" s="121"/>
      <c r="M67" t="str">
        <f ca="1">MID(CELL("filename"),FIND("[",CELL("filename")),SUM(FIND({"[";"]"},CELL("filename"))*{-1;1})+1)&amp;"'"&amp;A67&amp;"'!"&amp;N67</f>
        <v>[suivi_ecoles_SST-DVR_v2.xlsm]''!$A$1</v>
      </c>
      <c r="N67" t="s">
        <v>97</v>
      </c>
    </row>
    <row r="68" spans="1:14" ht="28.35" customHeight="1" x14ac:dyDescent="0.25">
      <c r="A68" s="83"/>
      <c r="B68" s="101"/>
      <c r="C68" s="102"/>
      <c r="D68" s="103"/>
      <c r="E68" s="87"/>
      <c r="F68" s="125"/>
      <c r="G68" s="121"/>
      <c r="M68" t="str">
        <f ca="1">MID(CELL("filename"),FIND("[",CELL("filename")),SUM(FIND({"[";"]"},CELL("filename"))*{-1;1})+1)&amp;"'"&amp;A68&amp;"'!"&amp;N68</f>
        <v>[suivi_ecoles_SST-DVR_v2.xlsm]''!$A$1</v>
      </c>
      <c r="N68" t="s">
        <v>97</v>
      </c>
    </row>
    <row r="69" spans="1:14" ht="28.35" customHeight="1" x14ac:dyDescent="0.25">
      <c r="A69" s="83"/>
      <c r="B69" s="101"/>
      <c r="C69" s="102"/>
      <c r="D69" s="103"/>
      <c r="E69" s="87"/>
      <c r="F69" s="125"/>
      <c r="G69" s="121"/>
      <c r="M69" t="str">
        <f ca="1">MID(CELL("filename"),FIND("[",CELL("filename")),SUM(FIND({"[";"]"},CELL("filename"))*{-1;1})+1)&amp;"'"&amp;A69&amp;"'!"&amp;N69</f>
        <v>[suivi_ecoles_SST-DVR_v2.xlsm]''!$A$1</v>
      </c>
      <c r="N69" t="s">
        <v>97</v>
      </c>
    </row>
    <row r="70" spans="1:14" ht="28.35" customHeight="1" x14ac:dyDescent="0.25">
      <c r="A70" s="83"/>
      <c r="B70" s="101"/>
      <c r="C70" s="102"/>
      <c r="D70" s="103"/>
      <c r="E70" s="87"/>
      <c r="F70" s="125"/>
      <c r="G70" s="121"/>
      <c r="M70" t="str">
        <f ca="1">MID(CELL("filename"),FIND("[",CELL("filename")),SUM(FIND({"[";"]"},CELL("filename"))*{-1;1})+1)&amp;"'"&amp;A70&amp;"'!"&amp;N70</f>
        <v>[suivi_ecoles_SST-DVR_v2.xlsm]''!$A$1</v>
      </c>
      <c r="N70" t="s">
        <v>97</v>
      </c>
    </row>
    <row r="71" spans="1:14" ht="28.35" customHeight="1" x14ac:dyDescent="0.25">
      <c r="A71" s="83"/>
      <c r="B71" s="101"/>
      <c r="C71" s="102"/>
      <c r="D71" s="103"/>
      <c r="E71" s="87"/>
      <c r="F71" s="125"/>
      <c r="G71" s="121"/>
      <c r="M71" t="str">
        <f ca="1">MID(CELL("filename"),FIND("[",CELL("filename")),SUM(FIND({"[";"]"},CELL("filename"))*{-1;1})+1)&amp;"'"&amp;A71&amp;"'!"&amp;N71</f>
        <v>[suivi_ecoles_SST-DVR_v2.xlsm]''!$A$1</v>
      </c>
      <c r="N71" t="s">
        <v>97</v>
      </c>
    </row>
    <row r="72" spans="1:14" ht="28.35" customHeight="1" x14ac:dyDescent="0.25">
      <c r="A72" s="83"/>
      <c r="B72" s="101"/>
      <c r="C72" s="102"/>
      <c r="D72" s="103"/>
      <c r="E72" s="87"/>
      <c r="F72" s="125"/>
      <c r="G72" s="121"/>
      <c r="M72" t="str">
        <f ca="1">MID(CELL("filename"),FIND("[",CELL("filename")),SUM(FIND({"[";"]"},CELL("filename"))*{-1;1})+1)&amp;"'"&amp;A72&amp;"'!"&amp;N72</f>
        <v>[suivi_ecoles_SST-DVR_v2.xlsm]''!$A$1</v>
      </c>
      <c r="N72" t="s">
        <v>97</v>
      </c>
    </row>
    <row r="73" spans="1:14" ht="28.35" customHeight="1" x14ac:dyDescent="0.25">
      <c r="A73" s="83"/>
      <c r="B73" s="101"/>
      <c r="C73" s="102"/>
      <c r="D73" s="103"/>
      <c r="E73" s="87"/>
      <c r="F73" s="125"/>
      <c r="G73" s="121"/>
      <c r="M73" t="str">
        <f ca="1">MID(CELL("filename"),FIND("[",CELL("filename")),SUM(FIND({"[";"]"},CELL("filename"))*{-1;1})+1)&amp;"'"&amp;A73&amp;"'!"&amp;N73</f>
        <v>[suivi_ecoles_SST-DVR_v2.xlsm]''!$A$1</v>
      </c>
      <c r="N73" t="s">
        <v>97</v>
      </c>
    </row>
    <row r="74" spans="1:14" ht="28.35" customHeight="1" x14ac:dyDescent="0.25">
      <c r="A74" s="83"/>
      <c r="B74" s="101"/>
      <c r="C74" s="102"/>
      <c r="D74" s="103"/>
      <c r="E74" s="87"/>
      <c r="F74" s="125"/>
      <c r="G74" s="121"/>
      <c r="M74" t="str">
        <f ca="1">MID(CELL("filename"),FIND("[",CELL("filename")),SUM(FIND({"[";"]"},CELL("filename"))*{-1;1})+1)&amp;"'"&amp;A74&amp;"'!"&amp;N74</f>
        <v>[suivi_ecoles_SST-DVR_v2.xlsm]''!$A$1</v>
      </c>
      <c r="N74" t="s">
        <v>97</v>
      </c>
    </row>
    <row r="75" spans="1:14" ht="28.35" customHeight="1" x14ac:dyDescent="0.25">
      <c r="A75" s="83"/>
      <c r="B75" s="101"/>
      <c r="C75" s="102"/>
      <c r="D75" s="103"/>
      <c r="E75" s="87"/>
      <c r="F75" s="125"/>
      <c r="G75" s="121"/>
      <c r="M75" t="str">
        <f ca="1">MID(CELL("filename"),FIND("[",CELL("filename")),SUM(FIND({"[";"]"},CELL("filename"))*{-1;1})+1)&amp;"'"&amp;A75&amp;"'!"&amp;N75</f>
        <v>[suivi_ecoles_SST-DVR_v2.xlsm]''!$A$1</v>
      </c>
      <c r="N75" t="s">
        <v>97</v>
      </c>
    </row>
    <row r="76" spans="1:14" ht="28.35" customHeight="1" x14ac:dyDescent="0.25">
      <c r="A76" s="83"/>
      <c r="B76" s="104"/>
      <c r="C76" s="102"/>
      <c r="D76" s="105"/>
      <c r="E76" s="104"/>
      <c r="F76" s="104"/>
      <c r="G76" s="122"/>
      <c r="M76" t="str">
        <f ca="1">MID(CELL("filename"),FIND("[",CELL("filename")),SUM(FIND({"[";"]"},CELL("filename"))*{-1;1})+1)&amp;"'"&amp;A76&amp;"'!"&amp;N76</f>
        <v>[suivi_ecoles_SST-DVR_v2.xlsm]''!$A$1</v>
      </c>
      <c r="N76" t="s">
        <v>97</v>
      </c>
    </row>
    <row r="77" spans="1:14" ht="28.35" customHeight="1" x14ac:dyDescent="0.25">
      <c r="A77" s="83"/>
      <c r="B77" s="104"/>
      <c r="C77" s="102"/>
      <c r="D77" s="105"/>
      <c r="E77" s="104"/>
      <c r="F77" s="104"/>
      <c r="G77" s="122"/>
      <c r="M77" t="str">
        <f ca="1">MID(CELL("filename"),FIND("[",CELL("filename")),SUM(FIND({"[";"]"},CELL("filename"))*{-1;1})+1)&amp;"'"&amp;A77&amp;"'!"&amp;N77</f>
        <v>[suivi_ecoles_SST-DVR_v2.xlsm]''!$A$1</v>
      </c>
      <c r="N77" t="s">
        <v>97</v>
      </c>
    </row>
    <row r="78" spans="1:14" ht="28.35" customHeight="1" x14ac:dyDescent="0.25">
      <c r="A78" s="83"/>
      <c r="B78" s="104"/>
      <c r="C78" s="102"/>
      <c r="D78" s="105"/>
      <c r="E78" s="104"/>
      <c r="F78" s="104"/>
      <c r="G78" s="122"/>
      <c r="M78" t="str">
        <f ca="1">MID(CELL("filename"),FIND("[",CELL("filename")),SUM(FIND({"[";"]"},CELL("filename"))*{-1;1})+1)&amp;"'"&amp;A78&amp;"'!"&amp;N78</f>
        <v>[suivi_ecoles_SST-DVR_v2.xlsm]''!$A$1</v>
      </c>
      <c r="N78" t="s">
        <v>97</v>
      </c>
    </row>
    <row r="79" spans="1:14" ht="28.35" customHeight="1" x14ac:dyDescent="0.25">
      <c r="A79" s="83"/>
      <c r="B79" s="104"/>
      <c r="C79" s="102"/>
      <c r="D79" s="105"/>
      <c r="E79" s="104"/>
      <c r="F79" s="104"/>
      <c r="G79" s="122"/>
      <c r="M79" t="str">
        <f ca="1">MID(CELL("filename"),FIND("[",CELL("filename")),SUM(FIND({"[";"]"},CELL("filename"))*{-1;1})+1)&amp;"'"&amp;A79&amp;"'!"&amp;N79</f>
        <v>[suivi_ecoles_SST-DVR_v2.xlsm]''!$A$1</v>
      </c>
      <c r="N79" t="s">
        <v>97</v>
      </c>
    </row>
    <row r="80" spans="1:14" ht="28.35" customHeight="1" x14ac:dyDescent="0.25">
      <c r="A80" s="106"/>
      <c r="B80" s="104"/>
      <c r="C80" s="102"/>
      <c r="D80" s="105"/>
      <c r="E80" s="104"/>
      <c r="F80" s="104"/>
      <c r="G80" s="122"/>
      <c r="M80" t="str">
        <f ca="1">MID(CELL("filename"),FIND("[",CELL("filename")),SUM(FIND({"[";"]"},CELL("filename"))*{-1;1})+1)&amp;"'"&amp;A80&amp;"'!"&amp;N80</f>
        <v>[suivi_ecoles_SST-DVR_v2.xlsm]''!$A$1</v>
      </c>
      <c r="N80" t="s">
        <v>97</v>
      </c>
    </row>
    <row r="81" spans="1:14" ht="28.35" customHeight="1" x14ac:dyDescent="0.25">
      <c r="A81" s="106"/>
      <c r="B81" s="104"/>
      <c r="C81" s="102"/>
      <c r="D81" s="105"/>
      <c r="E81" s="104"/>
      <c r="F81" s="104"/>
      <c r="G81" s="122"/>
      <c r="M81" t="str">
        <f ca="1">MID(CELL("filename"),FIND("[",CELL("filename")),SUM(FIND({"[";"]"},CELL("filename"))*{-1;1})+1)&amp;"'"&amp;A81&amp;"'!"&amp;N81</f>
        <v>[suivi_ecoles_SST-DVR_v2.xlsm]''!$A$1</v>
      </c>
      <c r="N81" t="s">
        <v>97</v>
      </c>
    </row>
    <row r="82" spans="1:14" ht="28.35" customHeight="1" x14ac:dyDescent="0.25">
      <c r="A82" s="106"/>
      <c r="B82" s="104"/>
      <c r="C82" s="102"/>
      <c r="D82" s="105"/>
      <c r="E82" s="104"/>
      <c r="F82" s="104"/>
      <c r="G82" s="122"/>
      <c r="M82" t="str">
        <f ca="1">MID(CELL("filename"),FIND("[",CELL("filename")),SUM(FIND({"[";"]"},CELL("filename"))*{-1;1})+1)&amp;"'"&amp;A82&amp;"'!"&amp;N82</f>
        <v>[suivi_ecoles_SST-DVR_v2.xlsm]''!$A$1</v>
      </c>
      <c r="N82" t="s">
        <v>97</v>
      </c>
    </row>
    <row r="83" spans="1:14" ht="28.35" customHeight="1" x14ac:dyDescent="0.25">
      <c r="A83" s="106"/>
      <c r="B83" s="104"/>
      <c r="C83" s="102"/>
      <c r="D83" s="105"/>
      <c r="E83" s="104"/>
      <c r="F83" s="104"/>
      <c r="G83" s="122"/>
      <c r="M83" t="str">
        <f ca="1">MID(CELL("filename"),FIND("[",CELL("filename")),SUM(FIND({"[";"]"},CELL("filename"))*{-1;1})+1)&amp;"'"&amp;A83&amp;"'!"&amp;N83</f>
        <v>[suivi_ecoles_SST-DVR_v2.xlsm]''!$A$1</v>
      </c>
      <c r="N83" t="s">
        <v>97</v>
      </c>
    </row>
    <row r="84" spans="1:14" ht="28.35" customHeight="1" x14ac:dyDescent="0.25">
      <c r="A84" s="106"/>
      <c r="B84" s="104"/>
      <c r="C84" s="102"/>
      <c r="D84" s="105"/>
      <c r="E84" s="104"/>
      <c r="F84" s="104"/>
      <c r="G84" s="122"/>
      <c r="M84" t="str">
        <f ca="1">MID(CELL("filename"),FIND("[",CELL("filename")),SUM(FIND({"[";"]"},CELL("filename"))*{-1;1})+1)&amp;"'"&amp;A84&amp;"'!"&amp;N84</f>
        <v>[suivi_ecoles_SST-DVR_v2.xlsm]''!$A$1</v>
      </c>
      <c r="N84" t="s">
        <v>97</v>
      </c>
    </row>
    <row r="85" spans="1:14" ht="28.35" customHeight="1" x14ac:dyDescent="0.25">
      <c r="A85" s="107"/>
      <c r="B85" s="104"/>
      <c r="C85" s="102"/>
      <c r="D85" s="105"/>
      <c r="E85" s="104"/>
      <c r="F85" s="104"/>
      <c r="G85" s="122"/>
      <c r="M85" t="str">
        <f ca="1">MID(CELL("filename"),FIND("[",CELL("filename")),SUM(FIND({"[";"]"},CELL("filename"))*{-1;1})+1)&amp;"'"&amp;A85&amp;"'!"&amp;N85</f>
        <v>[suivi_ecoles_SST-DVR_v2.xlsm]''!$A$1</v>
      </c>
      <c r="N85" t="s">
        <v>97</v>
      </c>
    </row>
    <row r="86" spans="1:14" ht="28.35" customHeight="1" x14ac:dyDescent="0.25">
      <c r="A86" s="107"/>
      <c r="B86" s="104"/>
      <c r="C86" s="102"/>
      <c r="D86" s="105"/>
      <c r="E86" s="104"/>
      <c r="F86" s="104"/>
      <c r="G86" s="122"/>
      <c r="M86" t="str">
        <f ca="1">MID(CELL("filename"),FIND("[",CELL("filename")),SUM(FIND({"[";"]"},CELL("filename"))*{-1;1})+1)&amp;"'"&amp;A86&amp;"'!"&amp;N86</f>
        <v>[suivi_ecoles_SST-DVR_v2.xlsm]''!$A$1</v>
      </c>
      <c r="N86" t="s">
        <v>97</v>
      </c>
    </row>
    <row r="87" spans="1:14" ht="28.35" customHeight="1" x14ac:dyDescent="0.25">
      <c r="A87" s="107"/>
      <c r="B87" s="104"/>
      <c r="C87" s="102"/>
      <c r="D87" s="105"/>
      <c r="E87" s="104"/>
      <c r="F87" s="104"/>
      <c r="G87" s="122"/>
      <c r="M87" t="str">
        <f ca="1">MID(CELL("filename"),FIND("[",CELL("filename")),SUM(FIND({"[";"]"},CELL("filename"))*{-1;1})+1)&amp;"'"&amp;A87&amp;"'!"&amp;N87</f>
        <v>[suivi_ecoles_SST-DVR_v2.xlsm]''!$A$1</v>
      </c>
      <c r="N87" t="s">
        <v>97</v>
      </c>
    </row>
    <row r="88" spans="1:14" ht="28.35" customHeight="1" x14ac:dyDescent="0.25">
      <c r="A88" s="107"/>
      <c r="B88" s="104"/>
      <c r="C88" s="102"/>
      <c r="D88" s="105"/>
      <c r="E88" s="104"/>
      <c r="F88" s="104"/>
      <c r="G88" s="122"/>
      <c r="M88" t="str">
        <f ca="1">MID(CELL("filename"),FIND("[",CELL("filename")),SUM(FIND({"[";"]"},CELL("filename"))*{-1;1})+1)&amp;"'"&amp;A88&amp;"'!"&amp;N88</f>
        <v>[suivi_ecoles_SST-DVR_v2.xlsm]''!$A$1</v>
      </c>
      <c r="N88" t="s">
        <v>97</v>
      </c>
    </row>
    <row r="89" spans="1:14" ht="28.35" customHeight="1" x14ac:dyDescent="0.25">
      <c r="A89" s="107"/>
      <c r="B89" s="104"/>
      <c r="C89" s="102"/>
      <c r="D89" s="105"/>
      <c r="E89" s="104"/>
      <c r="F89" s="104"/>
      <c r="G89" s="122"/>
      <c r="M89" t="str">
        <f ca="1">MID(CELL("filename"),FIND("[",CELL("filename")),SUM(FIND({"[";"]"},CELL("filename"))*{-1;1})+1)&amp;"'"&amp;A89&amp;"'!"&amp;N89</f>
        <v>[suivi_ecoles_SST-DVR_v2.xlsm]''!$A$1</v>
      </c>
      <c r="N89" t="s">
        <v>97</v>
      </c>
    </row>
    <row r="90" spans="1:14" ht="28.35" customHeight="1" x14ac:dyDescent="0.25">
      <c r="A90" s="107"/>
      <c r="B90" s="104"/>
      <c r="C90" s="102"/>
      <c r="D90" s="105"/>
      <c r="E90" s="104"/>
      <c r="F90" s="104"/>
      <c r="G90" s="122"/>
      <c r="M90" t="str">
        <f ca="1">MID(CELL("filename"),FIND("[",CELL("filename")),SUM(FIND({"[";"]"},CELL("filename"))*{-1;1})+1)&amp;"'"&amp;A90&amp;"'!"&amp;N90</f>
        <v>[suivi_ecoles_SST-DVR_v2.xlsm]''!$A$1</v>
      </c>
      <c r="N90" t="s">
        <v>97</v>
      </c>
    </row>
    <row r="91" spans="1:14" ht="28.35" customHeight="1" x14ac:dyDescent="0.25">
      <c r="A91" s="107"/>
      <c r="B91" s="104"/>
      <c r="C91" s="102"/>
      <c r="D91" s="105"/>
      <c r="E91" s="104"/>
      <c r="F91" s="104"/>
      <c r="G91" s="122"/>
      <c r="M91" t="str">
        <f ca="1">MID(CELL("filename"),FIND("[",CELL("filename")),SUM(FIND({"[";"]"},CELL("filename"))*{-1;1})+1)&amp;"'"&amp;A91&amp;"'!"&amp;N91</f>
        <v>[suivi_ecoles_SST-DVR_v2.xlsm]''!$A$1</v>
      </c>
      <c r="N91" t="s">
        <v>97</v>
      </c>
    </row>
    <row r="92" spans="1:14" ht="28.35" customHeight="1" x14ac:dyDescent="0.25">
      <c r="A92" s="107"/>
      <c r="B92" s="104"/>
      <c r="C92" s="102"/>
      <c r="D92" s="105"/>
      <c r="E92" s="104"/>
      <c r="F92" s="104"/>
      <c r="G92" s="122"/>
      <c r="M92" t="str">
        <f ca="1">MID(CELL("filename"),FIND("[",CELL("filename")),SUM(FIND({"[";"]"},CELL("filename"))*{-1;1})+1)&amp;"'"&amp;A92&amp;"'!"&amp;N92</f>
        <v>[suivi_ecoles_SST-DVR_v2.xlsm]''!$A$1</v>
      </c>
      <c r="N92" t="s">
        <v>97</v>
      </c>
    </row>
    <row r="93" spans="1:14" ht="28.35" customHeight="1" x14ac:dyDescent="0.25">
      <c r="A93" s="107"/>
      <c r="B93" s="104"/>
      <c r="C93" s="102"/>
      <c r="D93" s="105"/>
      <c r="E93" s="104"/>
      <c r="F93" s="104"/>
      <c r="G93" s="122"/>
      <c r="M93" t="str">
        <f ca="1">MID(CELL("filename"),FIND("[",CELL("filename")),SUM(FIND({"[";"]"},CELL("filename"))*{-1;1})+1)&amp;"'"&amp;A93&amp;"'!"&amp;N93</f>
        <v>[suivi_ecoles_SST-DVR_v2.xlsm]''!$A$1</v>
      </c>
      <c r="N93" t="s">
        <v>97</v>
      </c>
    </row>
    <row r="94" spans="1:14" ht="28.35" customHeight="1" x14ac:dyDescent="0.25">
      <c r="A94" s="107"/>
      <c r="B94" s="104"/>
      <c r="C94" s="102"/>
      <c r="D94" s="105"/>
      <c r="E94" s="104"/>
      <c r="F94" s="104"/>
      <c r="G94" s="122"/>
      <c r="M94" t="str">
        <f ca="1">MID(CELL("filename"),FIND("[",CELL("filename")),SUM(FIND({"[";"]"},CELL("filename"))*{-1;1})+1)&amp;"'"&amp;A94&amp;"'!"&amp;N94</f>
        <v>[suivi_ecoles_SST-DVR_v2.xlsm]''!$A$1</v>
      </c>
      <c r="N94" t="s">
        <v>97</v>
      </c>
    </row>
    <row r="95" spans="1:14" ht="28.35" customHeight="1" x14ac:dyDescent="0.25">
      <c r="A95" s="107"/>
      <c r="B95" s="104"/>
      <c r="C95" s="102"/>
      <c r="D95" s="105"/>
      <c r="E95" s="104"/>
      <c r="F95" s="104"/>
      <c r="G95" s="122"/>
      <c r="M95" t="str">
        <f ca="1">MID(CELL("filename"),FIND("[",CELL("filename")),SUM(FIND({"[";"]"},CELL("filename"))*{-1;1})+1)&amp;"'"&amp;A95&amp;"'!"&amp;N95</f>
        <v>[suivi_ecoles_SST-DVR_v2.xlsm]''!$A$1</v>
      </c>
      <c r="N95" t="s">
        <v>97</v>
      </c>
    </row>
    <row r="96" spans="1:14" ht="28.35" customHeight="1" x14ac:dyDescent="0.25">
      <c r="A96" s="107"/>
      <c r="B96" s="104"/>
      <c r="C96" s="102"/>
      <c r="D96" s="105"/>
      <c r="E96" s="104"/>
      <c r="F96" s="104"/>
      <c r="G96" s="122"/>
      <c r="M96" t="str">
        <f ca="1">MID(CELL("filename"),FIND("[",CELL("filename")),SUM(FIND({"[";"]"},CELL("filename"))*{-1;1})+1)&amp;"'"&amp;A96&amp;"'!"&amp;N96</f>
        <v>[suivi_ecoles_SST-DVR_v2.xlsm]''!$A$1</v>
      </c>
      <c r="N96" t="s">
        <v>97</v>
      </c>
    </row>
    <row r="97" spans="1:14" ht="28.35" customHeight="1" x14ac:dyDescent="0.25">
      <c r="A97" s="107"/>
      <c r="B97" s="104"/>
      <c r="C97" s="102"/>
      <c r="D97" s="105"/>
      <c r="E97" s="104"/>
      <c r="F97" s="104"/>
      <c r="G97" s="122"/>
      <c r="M97" t="str">
        <f ca="1">MID(CELL("filename"),FIND("[",CELL("filename")),SUM(FIND({"[";"]"},CELL("filename"))*{-1;1})+1)&amp;"'"&amp;A97&amp;"'!"&amp;N97</f>
        <v>[suivi_ecoles_SST-DVR_v2.xlsm]''!$A$1</v>
      </c>
      <c r="N97" t="s">
        <v>97</v>
      </c>
    </row>
    <row r="98" spans="1:14" ht="28.35" customHeight="1" x14ac:dyDescent="0.25">
      <c r="A98" s="107"/>
      <c r="B98" s="104"/>
      <c r="C98" s="102"/>
      <c r="D98" s="105"/>
      <c r="E98" s="104"/>
      <c r="F98" s="104"/>
      <c r="G98" s="122"/>
      <c r="M98" t="str">
        <f ca="1">MID(CELL("filename"),FIND("[",CELL("filename")),SUM(FIND({"[";"]"},CELL("filename"))*{-1;1})+1)&amp;"'"&amp;A98&amp;"'!"&amp;N98</f>
        <v>[suivi_ecoles_SST-DVR_v2.xlsm]''!$A$1</v>
      </c>
      <c r="N98" t="s">
        <v>97</v>
      </c>
    </row>
    <row r="99" spans="1:14" ht="28.35" customHeight="1" x14ac:dyDescent="0.25">
      <c r="A99" s="107"/>
      <c r="B99" s="104"/>
      <c r="C99" s="102"/>
      <c r="D99" s="105"/>
      <c r="E99" s="104"/>
      <c r="F99" s="104"/>
      <c r="G99" s="122"/>
      <c r="M99" t="str">
        <f ca="1">MID(CELL("filename"),FIND("[",CELL("filename")),SUM(FIND({"[";"]"},CELL("filename"))*{-1;1})+1)&amp;"'"&amp;A99&amp;"'!"&amp;N99</f>
        <v>[suivi_ecoles_SST-DVR_v2.xlsm]''!$A$1</v>
      </c>
      <c r="N99" t="s">
        <v>97</v>
      </c>
    </row>
    <row r="100" spans="1:14" ht="28.35" customHeight="1" x14ac:dyDescent="0.25">
      <c r="A100" s="107"/>
      <c r="B100" s="104"/>
      <c r="C100" s="102"/>
      <c r="D100" s="105"/>
      <c r="E100" s="104"/>
      <c r="F100" s="104"/>
      <c r="G100" s="122"/>
      <c r="M100" t="str">
        <f ca="1">MID(CELL("filename"),FIND("[",CELL("filename")),SUM(FIND({"[";"]"},CELL("filename"))*{-1;1})+1)&amp;"'"&amp;A100&amp;"'!"&amp;N100</f>
        <v>[suivi_ecoles_SST-DVR_v2.xlsm]''!$A$1</v>
      </c>
      <c r="N100" t="s">
        <v>97</v>
      </c>
    </row>
    <row r="101" spans="1:14" ht="28.35" customHeight="1" x14ac:dyDescent="0.25">
      <c r="A101" s="107"/>
      <c r="B101" s="104"/>
      <c r="C101" s="102"/>
      <c r="D101" s="105"/>
      <c r="E101" s="104"/>
      <c r="F101" s="104"/>
      <c r="G101" s="122"/>
      <c r="M101" t="str">
        <f ca="1">MID(CELL("filename"),FIND("[",CELL("filename")),SUM(FIND({"[";"]"},CELL("filename"))*{-1;1})+1)&amp;"'"&amp;A101&amp;"'!"&amp;N101</f>
        <v>[suivi_ecoles_SST-DVR_v2.xlsm]''!$A$1</v>
      </c>
      <c r="N101" t="s">
        <v>97</v>
      </c>
    </row>
    <row r="102" spans="1:14" ht="28.35" customHeight="1" x14ac:dyDescent="0.25">
      <c r="A102" s="107"/>
      <c r="B102" s="104"/>
      <c r="C102" s="102"/>
      <c r="D102" s="105"/>
      <c r="E102" s="104"/>
      <c r="F102" s="104"/>
      <c r="G102" s="122"/>
    </row>
    <row r="103" spans="1:14" ht="28.35" customHeight="1" x14ac:dyDescent="0.25">
      <c r="A103" s="107"/>
      <c r="B103" s="104"/>
      <c r="C103" s="102"/>
      <c r="D103" s="105"/>
      <c r="E103" s="104"/>
      <c r="F103" s="104"/>
      <c r="G103" s="122"/>
    </row>
    <row r="104" spans="1:14" ht="28.35" customHeight="1" x14ac:dyDescent="0.25">
      <c r="A104" s="107"/>
      <c r="B104" s="104"/>
      <c r="C104" s="102"/>
      <c r="D104" s="105"/>
      <c r="E104" s="104"/>
      <c r="F104" s="104"/>
      <c r="G104" s="122"/>
    </row>
    <row r="105" spans="1:14" ht="28.35" customHeight="1" x14ac:dyDescent="0.25">
      <c r="A105" s="107"/>
      <c r="B105" s="104"/>
      <c r="C105" s="102"/>
      <c r="D105" s="105"/>
      <c r="E105" s="104"/>
      <c r="F105" s="104"/>
      <c r="G105" s="122"/>
    </row>
    <row r="106" spans="1:14" ht="28.35" customHeight="1" x14ac:dyDescent="0.25">
      <c r="A106" s="107"/>
      <c r="B106" s="104"/>
      <c r="C106" s="102"/>
      <c r="D106" s="105"/>
      <c r="E106" s="104"/>
      <c r="F106" s="104"/>
      <c r="G106" s="122"/>
    </row>
    <row r="107" spans="1:14" ht="28.35" customHeight="1" x14ac:dyDescent="0.25">
      <c r="A107" s="107"/>
      <c r="B107" s="104"/>
      <c r="C107" s="102"/>
      <c r="D107" s="105"/>
      <c r="E107" s="104"/>
      <c r="F107" s="104"/>
      <c r="G107" s="122"/>
    </row>
    <row r="108" spans="1:14" ht="28.35" customHeight="1" x14ac:dyDescent="0.25">
      <c r="A108" s="107"/>
      <c r="B108" s="104"/>
      <c r="C108" s="102"/>
      <c r="D108" s="105"/>
      <c r="E108" s="104"/>
      <c r="F108" s="104"/>
      <c r="G108" s="122"/>
    </row>
    <row r="109" spans="1:14" ht="28.35" customHeight="1" x14ac:dyDescent="0.25">
      <c r="A109" s="107"/>
      <c r="B109" s="104"/>
      <c r="C109" s="102"/>
      <c r="D109" s="105"/>
      <c r="E109" s="104"/>
      <c r="F109" s="104"/>
      <c r="G109" s="122"/>
    </row>
    <row r="110" spans="1:14" ht="28.35" customHeight="1" x14ac:dyDescent="0.25">
      <c r="A110" s="107"/>
      <c r="B110" s="104"/>
      <c r="C110" s="102"/>
      <c r="D110" s="105"/>
      <c r="E110" s="104"/>
      <c r="F110" s="104"/>
      <c r="G110" s="122"/>
    </row>
    <row r="111" spans="1:14" ht="28.35" customHeight="1" x14ac:dyDescent="0.25">
      <c r="A111" s="107"/>
      <c r="B111" s="104"/>
      <c r="C111" s="102"/>
      <c r="D111" s="105"/>
      <c r="E111" s="104"/>
      <c r="F111" s="104"/>
      <c r="G111" s="122"/>
    </row>
    <row r="112" spans="1:14" ht="28.35" customHeight="1" x14ac:dyDescent="0.25">
      <c r="A112" s="107"/>
      <c r="B112" s="104"/>
      <c r="C112" s="102"/>
      <c r="D112" s="105"/>
      <c r="E112" s="104"/>
      <c r="F112" s="104"/>
      <c r="G112" s="122"/>
    </row>
    <row r="113" spans="1:7" ht="28.35" customHeight="1" x14ac:dyDescent="0.25">
      <c r="A113" s="107"/>
      <c r="B113" s="104"/>
      <c r="C113" s="102"/>
      <c r="D113" s="105"/>
      <c r="E113" s="104"/>
      <c r="F113" s="104"/>
      <c r="G113" s="122"/>
    </row>
    <row r="114" spans="1:7" ht="28.35" customHeight="1" x14ac:dyDescent="0.25">
      <c r="A114" s="107"/>
      <c r="B114" s="104"/>
      <c r="C114" s="102"/>
      <c r="D114" s="105"/>
      <c r="E114" s="104"/>
      <c r="F114" s="104"/>
      <c r="G114" s="122"/>
    </row>
    <row r="115" spans="1:7" ht="28.35" customHeight="1" x14ac:dyDescent="0.25">
      <c r="A115" s="107"/>
      <c r="B115" s="104"/>
      <c r="C115" s="102"/>
      <c r="D115" s="105"/>
      <c r="E115" s="104"/>
      <c r="F115" s="104"/>
      <c r="G115" s="122"/>
    </row>
    <row r="116" spans="1:7" ht="28.35" customHeight="1" x14ac:dyDescent="0.25">
      <c r="A116" s="107"/>
      <c r="B116" s="104"/>
      <c r="C116" s="102"/>
      <c r="D116" s="105"/>
      <c r="E116" s="104"/>
      <c r="F116" s="104"/>
      <c r="G116" s="122"/>
    </row>
    <row r="117" spans="1:7" ht="28.35" customHeight="1" x14ac:dyDescent="0.25">
      <c r="A117" s="107"/>
      <c r="B117" s="104"/>
      <c r="C117" s="102"/>
      <c r="D117" s="105"/>
      <c r="E117" s="104"/>
      <c r="F117" s="104"/>
      <c r="G117" s="122"/>
    </row>
    <row r="118" spans="1:7" ht="28.35" customHeight="1" x14ac:dyDescent="0.25">
      <c r="A118" s="107"/>
      <c r="B118" s="104"/>
      <c r="C118" s="102"/>
      <c r="D118" s="105"/>
      <c r="E118" s="104"/>
      <c r="F118" s="104"/>
      <c r="G118" s="122"/>
    </row>
    <row r="119" spans="1:7" ht="28.35" customHeight="1" x14ac:dyDescent="0.25">
      <c r="A119" s="107"/>
      <c r="B119" s="104"/>
      <c r="C119" s="102"/>
      <c r="D119" s="105"/>
      <c r="E119" s="104"/>
      <c r="F119" s="104"/>
      <c r="G119" s="122"/>
    </row>
    <row r="120" spans="1:7" ht="28.35" customHeight="1" x14ac:dyDescent="0.25">
      <c r="A120" s="107"/>
      <c r="B120" s="104"/>
      <c r="C120" s="102"/>
      <c r="D120" s="105"/>
      <c r="E120" s="104"/>
      <c r="F120" s="104"/>
      <c r="G120" s="122"/>
    </row>
    <row r="121" spans="1:7" ht="28.35" customHeight="1" x14ac:dyDescent="0.25">
      <c r="A121" s="107"/>
      <c r="B121" s="104"/>
      <c r="C121" s="102"/>
      <c r="D121" s="105"/>
      <c r="E121" s="104"/>
      <c r="F121" s="104"/>
      <c r="G121" s="122"/>
    </row>
    <row r="122" spans="1:7" ht="28.35" customHeight="1" x14ac:dyDescent="0.25">
      <c r="A122" s="107"/>
      <c r="B122" s="104"/>
      <c r="C122" s="102"/>
      <c r="D122" s="105"/>
      <c r="E122" s="104"/>
      <c r="F122" s="104"/>
      <c r="G122" s="122"/>
    </row>
    <row r="123" spans="1:7" ht="28.35" customHeight="1" x14ac:dyDescent="0.25">
      <c r="A123" s="107"/>
      <c r="B123" s="104"/>
      <c r="C123" s="102"/>
      <c r="D123" s="105"/>
      <c r="E123" s="104"/>
      <c r="F123" s="104"/>
      <c r="G123" s="122"/>
    </row>
    <row r="124" spans="1:7" ht="28.35" customHeight="1" x14ac:dyDescent="0.25">
      <c r="A124" s="107"/>
      <c r="B124" s="104"/>
      <c r="C124" s="102"/>
      <c r="D124" s="105"/>
      <c r="E124" s="104"/>
      <c r="F124" s="104"/>
      <c r="G124" s="122"/>
    </row>
    <row r="125" spans="1:7" ht="28.35" customHeight="1" x14ac:dyDescent="0.25">
      <c r="A125" s="107"/>
      <c r="B125" s="104"/>
      <c r="C125" s="102"/>
      <c r="D125" s="105"/>
      <c r="E125" s="104"/>
      <c r="F125" s="104"/>
      <c r="G125" s="122"/>
    </row>
    <row r="126" spans="1:7" ht="28.35" customHeight="1" x14ac:dyDescent="0.25">
      <c r="A126" s="107"/>
      <c r="B126" s="104"/>
      <c r="C126" s="102"/>
      <c r="D126" s="105"/>
      <c r="E126" s="104"/>
      <c r="F126" s="104"/>
      <c r="G126" s="122"/>
    </row>
    <row r="127" spans="1:7" ht="28.35" customHeight="1" x14ac:dyDescent="0.25">
      <c r="A127" s="107"/>
      <c r="B127" s="104"/>
      <c r="C127" s="102"/>
      <c r="D127" s="105"/>
      <c r="E127" s="104"/>
      <c r="F127" s="104"/>
      <c r="G127" s="122"/>
    </row>
    <row r="128" spans="1:7" ht="28.35" customHeight="1" x14ac:dyDescent="0.25">
      <c r="A128" s="107"/>
      <c r="B128" s="104"/>
      <c r="C128" s="102"/>
      <c r="D128" s="105"/>
      <c r="E128" s="104"/>
      <c r="F128" s="104"/>
      <c r="G128" s="122"/>
    </row>
    <row r="129" spans="1:7" ht="28.35" customHeight="1" x14ac:dyDescent="0.25">
      <c r="A129" s="107"/>
      <c r="B129" s="104"/>
      <c r="C129" s="102"/>
      <c r="D129" s="105"/>
      <c r="E129" s="104"/>
      <c r="F129" s="104"/>
      <c r="G129" s="122"/>
    </row>
    <row r="130" spans="1:7" ht="28.35" customHeight="1" x14ac:dyDescent="0.25">
      <c r="A130" s="107"/>
      <c r="B130" s="104"/>
      <c r="C130" s="102"/>
      <c r="D130" s="105"/>
      <c r="E130" s="104"/>
      <c r="F130" s="104"/>
      <c r="G130" s="122"/>
    </row>
    <row r="131" spans="1:7" ht="28.35" customHeight="1" x14ac:dyDescent="0.25">
      <c r="A131" s="107"/>
      <c r="B131" s="104"/>
      <c r="C131" s="102"/>
      <c r="D131" s="105"/>
      <c r="E131" s="104"/>
      <c r="F131" s="104"/>
      <c r="G131" s="122"/>
    </row>
    <row r="132" spans="1:7" ht="28.35" customHeight="1" x14ac:dyDescent="0.25">
      <c r="A132" s="107"/>
      <c r="B132" s="104"/>
      <c r="C132" s="102"/>
      <c r="D132" s="105"/>
      <c r="E132" s="104"/>
      <c r="F132" s="104"/>
      <c r="G132" s="122"/>
    </row>
    <row r="133" spans="1:7" ht="28.35" customHeight="1" x14ac:dyDescent="0.25">
      <c r="A133" s="107"/>
      <c r="B133" s="104"/>
      <c r="C133" s="102"/>
      <c r="D133" s="105"/>
      <c r="E133" s="104"/>
      <c r="F133" s="104"/>
      <c r="G133" s="122"/>
    </row>
    <row r="134" spans="1:7" ht="28.35" customHeight="1" x14ac:dyDescent="0.25">
      <c r="A134" s="107"/>
      <c r="B134" s="104"/>
      <c r="C134" s="102"/>
      <c r="D134" s="105"/>
      <c r="E134" s="104"/>
      <c r="F134" s="104"/>
      <c r="G134" s="122"/>
    </row>
    <row r="135" spans="1:7" ht="28.35" customHeight="1" x14ac:dyDescent="0.25">
      <c r="A135" s="107"/>
      <c r="B135" s="104"/>
      <c r="C135" s="102"/>
      <c r="D135" s="105"/>
      <c r="E135" s="104"/>
      <c r="F135" s="104"/>
      <c r="G135" s="122"/>
    </row>
    <row r="136" spans="1:7" ht="28.35" customHeight="1" x14ac:dyDescent="0.25">
      <c r="A136" s="107"/>
      <c r="B136" s="104"/>
      <c r="C136" s="102"/>
      <c r="D136" s="105"/>
      <c r="E136" s="104"/>
      <c r="F136" s="104"/>
      <c r="G136" s="122"/>
    </row>
    <row r="137" spans="1:7" ht="28.35" customHeight="1" x14ac:dyDescent="0.25">
      <c r="A137" s="107"/>
      <c r="B137" s="104"/>
      <c r="C137" s="102"/>
      <c r="D137" s="105"/>
      <c r="E137" s="104"/>
      <c r="F137" s="104"/>
      <c r="G137" s="122"/>
    </row>
    <row r="138" spans="1:7" ht="28.35" customHeight="1" x14ac:dyDescent="0.25">
      <c r="A138" s="107"/>
      <c r="B138" s="104"/>
      <c r="C138" s="102"/>
      <c r="D138" s="105"/>
      <c r="E138" s="104"/>
      <c r="F138" s="104"/>
      <c r="G138" s="122"/>
    </row>
    <row r="139" spans="1:7" ht="28.35" customHeight="1" x14ac:dyDescent="0.25">
      <c r="A139" s="107"/>
      <c r="B139" s="104"/>
      <c r="C139" s="102"/>
      <c r="D139" s="105"/>
      <c r="E139" s="104"/>
      <c r="F139" s="104"/>
      <c r="G139" s="122"/>
    </row>
    <row r="140" spans="1:7" ht="28.35" customHeight="1" x14ac:dyDescent="0.25">
      <c r="A140" s="107"/>
      <c r="B140" s="104"/>
      <c r="C140" s="102"/>
      <c r="D140" s="105"/>
      <c r="E140" s="104"/>
      <c r="F140" s="104"/>
      <c r="G140" s="122"/>
    </row>
    <row r="141" spans="1:7" ht="28.35" customHeight="1" x14ac:dyDescent="0.25">
      <c r="A141" s="107"/>
      <c r="B141" s="104"/>
      <c r="C141" s="102"/>
      <c r="D141" s="105"/>
      <c r="E141" s="104"/>
      <c r="F141" s="104"/>
      <c r="G141" s="122"/>
    </row>
    <row r="142" spans="1:7" ht="28.35" customHeight="1" x14ac:dyDescent="0.25">
      <c r="A142" s="107"/>
      <c r="B142" s="104"/>
      <c r="C142" s="102"/>
      <c r="D142" s="105"/>
      <c r="E142" s="104"/>
      <c r="F142" s="104"/>
      <c r="G142" s="122"/>
    </row>
    <row r="143" spans="1:7" ht="28.35" customHeight="1" x14ac:dyDescent="0.25">
      <c r="A143" s="107"/>
      <c r="B143" s="104"/>
      <c r="C143" s="102"/>
      <c r="D143" s="105"/>
      <c r="E143" s="104"/>
      <c r="F143" s="104"/>
      <c r="G143" s="122"/>
    </row>
    <row r="144" spans="1:7" ht="28.35" customHeight="1" x14ac:dyDescent="0.25">
      <c r="A144" s="107"/>
      <c r="B144" s="104"/>
      <c r="C144" s="102"/>
      <c r="D144" s="105"/>
      <c r="E144" s="104"/>
      <c r="F144" s="104"/>
      <c r="G144" s="122"/>
    </row>
    <row r="145" spans="1:7" ht="28.35" customHeight="1" x14ac:dyDescent="0.25">
      <c r="A145" s="107"/>
      <c r="B145" s="104"/>
      <c r="C145" s="102"/>
      <c r="D145" s="105"/>
      <c r="E145" s="104"/>
      <c r="F145" s="104"/>
      <c r="G145" s="122"/>
    </row>
    <row r="146" spans="1:7" ht="28.35" customHeight="1" x14ac:dyDescent="0.25">
      <c r="A146" s="107"/>
      <c r="B146" s="104"/>
      <c r="C146" s="102"/>
      <c r="D146" s="105"/>
      <c r="E146" s="104"/>
      <c r="F146" s="104"/>
      <c r="G146" s="122"/>
    </row>
    <row r="147" spans="1:7" ht="28.35" customHeight="1" x14ac:dyDescent="0.25">
      <c r="A147" s="107"/>
      <c r="B147" s="104"/>
      <c r="C147" s="102"/>
      <c r="D147" s="105"/>
      <c r="E147" s="104"/>
      <c r="F147" s="104"/>
      <c r="G147" s="122"/>
    </row>
    <row r="148" spans="1:7" ht="28.35" customHeight="1" x14ac:dyDescent="0.25">
      <c r="A148" s="107"/>
      <c r="B148" s="104"/>
      <c r="C148" s="102"/>
      <c r="D148" s="105"/>
      <c r="E148" s="104"/>
      <c r="F148" s="104"/>
      <c r="G148" s="122"/>
    </row>
    <row r="149" spans="1:7" ht="28.35" customHeight="1" x14ac:dyDescent="0.25">
      <c r="A149" s="107"/>
      <c r="B149" s="104"/>
      <c r="C149" s="102"/>
      <c r="D149" s="105"/>
      <c r="E149" s="104"/>
      <c r="F149" s="104"/>
      <c r="G149" s="122"/>
    </row>
    <row r="150" spans="1:7" ht="28.35" customHeight="1" x14ac:dyDescent="0.25">
      <c r="A150" s="107"/>
      <c r="B150" s="104"/>
      <c r="C150" s="102"/>
      <c r="D150" s="105"/>
      <c r="E150" s="104"/>
      <c r="F150" s="104"/>
      <c r="G150" s="122"/>
    </row>
    <row r="151" spans="1:7" ht="28.35" customHeight="1" x14ac:dyDescent="0.25">
      <c r="A151" s="108"/>
      <c r="B151" s="109"/>
      <c r="C151" s="110"/>
      <c r="D151" s="111"/>
      <c r="E151" s="109"/>
      <c r="F151" s="109"/>
      <c r="G151" s="123"/>
    </row>
  </sheetData>
  <mergeCells count="5">
    <mergeCell ref="I6:J6"/>
    <mergeCell ref="A5:B5"/>
    <mergeCell ref="A4:C4"/>
    <mergeCell ref="A1:F1"/>
    <mergeCell ref="A3:B3"/>
  </mergeCells>
  <conditionalFormatting sqref="A5">
    <cfRule type="cellIs" dxfId="48" priority="34" operator="equal">
      <formula>"INC."</formula>
    </cfRule>
    <cfRule type="cellIs" dxfId="47" priority="35" operator="equal">
      <formula>"NON"</formula>
    </cfRule>
    <cfRule type="cellIs" dxfId="46" priority="36" operator="equal">
      <formula>"OUI"</formula>
    </cfRule>
  </conditionalFormatting>
  <conditionalFormatting sqref="A5">
    <cfRule type="cellIs" dxfId="45" priority="31" operator="equal">
      <formula>"OUI"</formula>
    </cfRule>
    <cfRule type="cellIs" dxfId="44" priority="32" operator="equal">
      <formula>"INC."</formula>
    </cfRule>
    <cfRule type="cellIs" dxfId="43" priority="33" operator="equal">
      <formula>"NON"</formula>
    </cfRule>
  </conditionalFormatting>
  <conditionalFormatting sqref="A6">
    <cfRule type="cellIs" dxfId="42" priority="28" operator="equal">
      <formula>"INC."</formula>
    </cfRule>
    <cfRule type="cellIs" dxfId="41" priority="29" operator="equal">
      <formula>"NON"</formula>
    </cfRule>
    <cfRule type="cellIs" dxfId="40" priority="30" operator="equal">
      <formula>"OUI"</formula>
    </cfRule>
  </conditionalFormatting>
  <conditionalFormatting sqref="A6">
    <cfRule type="cellIs" dxfId="39" priority="25" operator="equal">
      <formula>"OUI"</formula>
    </cfRule>
    <cfRule type="cellIs" dxfId="38" priority="26" operator="equal">
      <formula>"INC."</formula>
    </cfRule>
    <cfRule type="cellIs" dxfId="37" priority="27" operator="equal">
      <formula>"NON"</formula>
    </cfRule>
  </conditionalFormatting>
  <conditionalFormatting sqref="A9:A27">
    <cfRule type="cellIs" dxfId="36" priority="10" operator="equal">
      <formula>"INC."</formula>
    </cfRule>
    <cfRule type="cellIs" dxfId="35" priority="11" operator="equal">
      <formula>"NON"</formula>
    </cfRule>
    <cfRule type="cellIs" dxfId="34" priority="12" operator="equal">
      <formula>"OUI"</formula>
    </cfRule>
  </conditionalFormatting>
  <conditionalFormatting sqref="A9:A27">
    <cfRule type="cellIs" dxfId="33" priority="7" operator="equal">
      <formula>"OUI"</formula>
    </cfRule>
    <cfRule type="cellIs" dxfId="32" priority="8" operator="equal">
      <formula>"INC."</formula>
    </cfRule>
    <cfRule type="cellIs" dxfId="31" priority="9" operator="equal">
      <formula>"NON"</formula>
    </cfRule>
  </conditionalFormatting>
  <conditionalFormatting sqref="A4">
    <cfRule type="cellIs" dxfId="30" priority="4" operator="equal">
      <formula>"INC."</formula>
    </cfRule>
    <cfRule type="cellIs" dxfId="29" priority="5" operator="equal">
      <formula>"NON"</formula>
    </cfRule>
    <cfRule type="cellIs" dxfId="28" priority="6" operator="equal">
      <formula>"OUI"</formula>
    </cfRule>
  </conditionalFormatting>
  <conditionalFormatting sqref="A4">
    <cfRule type="cellIs" dxfId="27" priority="1" operator="equal">
      <formula>"OUI"</formula>
    </cfRule>
    <cfRule type="cellIs" dxfId="26" priority="2" operator="equal">
      <formula>"INC."</formula>
    </cfRule>
    <cfRule type="cellIs" dxfId="25" priority="3" operator="equal">
      <formula>"NON"</formula>
    </cfRule>
  </conditionalFormatting>
  <dataValidations count="1">
    <dataValidation type="list" allowBlank="1" showInputMessage="1" showErrorMessage="1" sqref="I7">
      <formula1>$A$9:$A$101</formula1>
    </dataValidation>
  </dataValidations>
  <hyperlinks>
    <hyperlink ref="A5" location="Sommaire!C29" display="Sigles et abréviations utilisés"/>
    <hyperlink ref="A5:B5" location="'sigles, abréviations, 1ère util'!A1" display="Sigles et abréviations utilisés"/>
    <hyperlink ref="A6" location="Synthèse!A1" display="synthèse"/>
    <hyperlink ref="A4" location="Sommaire!A54" display="Mode d'emploi pour une première utilisation de ce document"/>
    <hyperlink ref="A4:C4" location="'sigles, abréviations, 1ère util'!A30" display="Mode d'emploi pour une première utilisation de ce document"/>
    <hyperlink ref="A3:B3" location="'sigles, abréviations, 1ère util'!A26" display="Tutoriel du document"/>
    <hyperlink ref="D9" r:id="rId1"/>
    <hyperlink ref="B6" location="Graphique!A1" display="graphique"/>
  </hyperlinks>
  <pageMargins left="0.25" right="0.25" top="0.75" bottom="0.75" header="0.3" footer="0.3"/>
  <pageSetup paperSize="9" orientation="landscape" r:id="rId2"/>
  <headerFooter>
    <oddFooter>&amp;CDASE - Rectorat de Toulouse - 75 rue Saint Roch 31400 Toulouse&amp;R&amp;K002060dase@ac-toulouse.fr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AL204"/>
  <sheetViews>
    <sheetView zoomScale="80" zoomScaleNormal="80" workbookViewId="0"/>
  </sheetViews>
  <sheetFormatPr baseColWidth="10" defaultColWidth="11.42578125" defaultRowHeight="15" outlineLevelCol="1" x14ac:dyDescent="0.25"/>
  <cols>
    <col min="1" max="1" width="15.28515625" customWidth="1"/>
    <col min="2" max="2" width="17.42578125" customWidth="1"/>
    <col min="3" max="3" width="13.42578125" style="2" customWidth="1"/>
    <col min="4" max="4" width="10" customWidth="1"/>
    <col min="5" max="5" width="11.5703125" customWidth="1"/>
    <col min="6" max="25" width="4.5703125" customWidth="1"/>
    <col min="29" max="29" width="11.42578125" customWidth="1"/>
    <col min="30" max="30" width="11.42578125" customWidth="1" outlineLevel="1"/>
    <col min="31" max="33" width="11.42578125" customWidth="1" outlineLevel="1" collapsed="1"/>
  </cols>
  <sheetData>
    <row r="1" spans="1:38" x14ac:dyDescent="0.25">
      <c r="U1" s="135" t="s">
        <v>53</v>
      </c>
      <c r="V1" s="135"/>
      <c r="W1" s="135"/>
      <c r="X1" s="135"/>
    </row>
    <row r="2" spans="1:38" x14ac:dyDescent="0.25">
      <c r="E2" s="43"/>
      <c r="F2" s="2"/>
    </row>
    <row r="3" spans="1:38" ht="15" customHeight="1" x14ac:dyDescent="0.25">
      <c r="A3" s="136" t="s">
        <v>79</v>
      </c>
      <c r="B3" s="140" t="s">
        <v>80</v>
      </c>
      <c r="C3" s="140" t="s">
        <v>123</v>
      </c>
      <c r="D3" s="138" t="s">
        <v>81</v>
      </c>
      <c r="E3" s="138" t="s">
        <v>82</v>
      </c>
      <c r="F3" s="152" t="s">
        <v>0</v>
      </c>
      <c r="G3" s="153"/>
      <c r="H3" s="153"/>
      <c r="I3" s="153"/>
      <c r="J3" s="153"/>
      <c r="K3" s="153"/>
      <c r="L3" s="154"/>
      <c r="M3" s="145" t="s">
        <v>7</v>
      </c>
      <c r="N3" s="146"/>
      <c r="O3" s="146"/>
      <c r="P3" s="146"/>
      <c r="Q3" s="146"/>
      <c r="R3" s="146"/>
      <c r="S3" s="146"/>
      <c r="T3" s="146"/>
      <c r="U3" s="146"/>
      <c r="V3" s="146"/>
      <c r="W3" s="146"/>
      <c r="X3" s="146"/>
      <c r="Y3" s="147"/>
    </row>
    <row r="4" spans="1:38" x14ac:dyDescent="0.25">
      <c r="A4" s="136"/>
      <c r="B4" s="141"/>
      <c r="C4" s="143"/>
      <c r="D4" s="138"/>
      <c r="E4" s="138"/>
      <c r="F4" s="155"/>
      <c r="G4" s="156"/>
      <c r="H4" s="156"/>
      <c r="I4" s="156"/>
      <c r="J4" s="156"/>
      <c r="K4" s="156"/>
      <c r="L4" s="157"/>
      <c r="M4" s="149" t="s">
        <v>15</v>
      </c>
      <c r="N4" s="150"/>
      <c r="O4" s="150"/>
      <c r="P4" s="151"/>
      <c r="Q4" s="148" t="s">
        <v>6</v>
      </c>
      <c r="R4" s="146"/>
      <c r="S4" s="146"/>
      <c r="T4" s="146"/>
      <c r="U4" s="146"/>
      <c r="V4" s="146"/>
      <c r="W4" s="146"/>
      <c r="X4" s="146"/>
      <c r="Y4" s="147"/>
    </row>
    <row r="5" spans="1:38" x14ac:dyDescent="0.25">
      <c r="A5" s="137"/>
      <c r="B5" s="142"/>
      <c r="C5" s="144"/>
      <c r="D5" s="138"/>
      <c r="E5" s="139"/>
      <c r="F5" s="35" t="s">
        <v>1</v>
      </c>
      <c r="G5" s="35" t="s">
        <v>2</v>
      </c>
      <c r="H5" s="35" t="s">
        <v>56</v>
      </c>
      <c r="I5" s="35" t="s">
        <v>3</v>
      </c>
      <c r="J5" s="35" t="s">
        <v>140</v>
      </c>
      <c r="K5" s="35" t="s">
        <v>141</v>
      </c>
      <c r="L5" s="35" t="s">
        <v>4</v>
      </c>
      <c r="M5" s="36" t="s">
        <v>5</v>
      </c>
      <c r="N5" s="36" t="s">
        <v>1</v>
      </c>
      <c r="O5" s="36" t="s">
        <v>2</v>
      </c>
      <c r="P5" s="36" t="s">
        <v>3</v>
      </c>
      <c r="Q5" s="13" t="s">
        <v>8</v>
      </c>
      <c r="R5" s="14" t="s">
        <v>61</v>
      </c>
      <c r="S5" s="14" t="s">
        <v>10</v>
      </c>
      <c r="T5" s="14" t="s">
        <v>45</v>
      </c>
      <c r="U5" s="13" t="s">
        <v>11</v>
      </c>
      <c r="V5" s="14" t="s">
        <v>12</v>
      </c>
      <c r="W5" s="14" t="s">
        <v>13</v>
      </c>
      <c r="X5" s="14" t="s">
        <v>14</v>
      </c>
      <c r="Y5" s="14" t="s">
        <v>4</v>
      </c>
    </row>
    <row r="6" spans="1:38" ht="38.25" customHeight="1" x14ac:dyDescent="0.25">
      <c r="A6" s="48" t="str">
        <f>Sommaire!A9</f>
        <v>ex EEPU ABCD</v>
      </c>
      <c r="B6" s="4" t="str">
        <f>VLOOKUP(A6,Sommaire!A9:F151,5,FALSE)</f>
        <v>Pétale LAFLEUR</v>
      </c>
      <c r="C6" s="24" t="str">
        <f>VLOOKUP(A6,Sommaire!A9:G151,7,FALSE)</f>
        <v>01234567A</v>
      </c>
      <c r="D6" s="24" t="str">
        <f>VLOOKUP(A6,Sommaire!A9:F151,6,FALSE)</f>
        <v>L, Ma</v>
      </c>
      <c r="E6" s="34" t="e">
        <f ca="1">INDIRECT("'"&amp;A6&amp;"'!N8")</f>
        <v>#REF!</v>
      </c>
      <c r="F6" s="3" t="e">
        <f ca="1">INDIRECT("'"&amp;A6&amp;"'!A12")</f>
        <v>#REF!</v>
      </c>
      <c r="G6" s="3" t="e">
        <f ca="1">INDIRECT("'"&amp;A6&amp;"'!B12")</f>
        <v>#REF!</v>
      </c>
      <c r="H6" s="3" t="e">
        <f ca="1">INDIRECT("'"&amp;A6&amp;"'!C12")</f>
        <v>#REF!</v>
      </c>
      <c r="I6" s="3" t="e">
        <f ca="1">INDIRECT("'"&amp;A6&amp;"'!D12")</f>
        <v>#REF!</v>
      </c>
      <c r="J6" s="3" t="e">
        <f ca="1">INDIRECT("'"&amp;A6&amp;"'!E12")</f>
        <v>#REF!</v>
      </c>
      <c r="K6" s="3" t="e">
        <f ca="1">INDIRECT("'"&amp;A6&amp;"'!F12")</f>
        <v>#REF!</v>
      </c>
      <c r="L6" s="3" t="e">
        <f ca="1">INDIRECT("'"&amp;A6&amp;"'!G12")</f>
        <v>#REF!</v>
      </c>
      <c r="M6" s="3" t="e">
        <f ca="1">INDIRECT("'"&amp;A6&amp;"'!H12")</f>
        <v>#REF!</v>
      </c>
      <c r="N6" s="3" t="e">
        <f ca="1">INDIRECT("'"&amp;A6&amp;"'!I12")</f>
        <v>#REF!</v>
      </c>
      <c r="O6" s="3" t="e">
        <f ca="1">INDIRECT("'"&amp;A6&amp;"'!J12")</f>
        <v>#REF!</v>
      </c>
      <c r="P6" s="3" t="e">
        <f ca="1">INDIRECT("'"&amp;A6&amp;"'!K12")</f>
        <v>#REF!</v>
      </c>
      <c r="Q6" s="3" t="e">
        <f ca="1">INDIRECT("'"&amp;A6&amp;"'!L12")</f>
        <v>#REF!</v>
      </c>
      <c r="R6" s="3" t="e">
        <f ca="1">INDIRECT("'"&amp;A6&amp;"'!M12")</f>
        <v>#REF!</v>
      </c>
      <c r="S6" s="3" t="e">
        <f ca="1">INDIRECT("'"&amp;A6&amp;"'!N12")</f>
        <v>#REF!</v>
      </c>
      <c r="T6" s="3" t="e">
        <f ca="1">INDIRECT("'"&amp;A6&amp;"'!O12")</f>
        <v>#REF!</v>
      </c>
      <c r="U6" s="3" t="e">
        <f ca="1">INDIRECT("'"&amp;A6&amp;"'!P12")</f>
        <v>#REF!</v>
      </c>
      <c r="V6" s="3" t="e">
        <f ca="1">INDIRECT("'"&amp;A6&amp;"'!Q12")</f>
        <v>#REF!</v>
      </c>
      <c r="W6" s="3" t="e">
        <f ca="1">INDIRECT("'"&amp;A6&amp;"'!R12")</f>
        <v>#REF!</v>
      </c>
      <c r="X6" s="3" t="e">
        <f ca="1">INDIRECT("'"&amp;A6&amp;"'!S12")</f>
        <v>#REF!</v>
      </c>
      <c r="Y6" s="3" t="e">
        <f ca="1">INDIRECT("'"&amp;A6&amp;"'!T12")</f>
        <v>#REF!</v>
      </c>
      <c r="AI6" s="1"/>
      <c r="AJ6" s="1"/>
      <c r="AK6" s="1"/>
      <c r="AL6" s="1"/>
    </row>
    <row r="7" spans="1:38" ht="38.25" customHeight="1" x14ac:dyDescent="0.25">
      <c r="A7" s="48">
        <f>Sommaire!A10</f>
        <v>0</v>
      </c>
      <c r="B7" s="4" t="e">
        <f>VLOOKUP(A7,Sommaire!A10:F152,5,FALSE)</f>
        <v>#N/A</v>
      </c>
      <c r="C7" s="24" t="e">
        <f>VLOOKUP(A7,Sommaire!A10:G152,7,FALSE)</f>
        <v>#N/A</v>
      </c>
      <c r="D7" s="24" t="e">
        <f>VLOOKUP(A7,Sommaire!A10:F152,6,FALSE)</f>
        <v>#N/A</v>
      </c>
      <c r="E7" s="34" t="e">
        <f ca="1">INDIRECT("'"&amp;A7&amp;"'!N8")</f>
        <v>#REF!</v>
      </c>
      <c r="F7" s="3" t="e">
        <f t="shared" ref="F7:F70" ca="1" si="0">INDIRECT("'"&amp;A7&amp;"'!A12")</f>
        <v>#REF!</v>
      </c>
      <c r="G7" s="3" t="e">
        <f t="shared" ref="G7:G70" ca="1" si="1">INDIRECT("'"&amp;A7&amp;"'!B12")</f>
        <v>#REF!</v>
      </c>
      <c r="H7" s="3" t="e">
        <f t="shared" ref="H7:H70" ca="1" si="2">INDIRECT("'"&amp;A7&amp;"'!C12")</f>
        <v>#REF!</v>
      </c>
      <c r="I7" s="3" t="e">
        <f t="shared" ref="I7:I70" ca="1" si="3">INDIRECT("'"&amp;A7&amp;"'!D12")</f>
        <v>#REF!</v>
      </c>
      <c r="J7" s="3" t="e">
        <f t="shared" ref="J7:J70" ca="1" si="4">INDIRECT("'"&amp;A7&amp;"'!E12")</f>
        <v>#REF!</v>
      </c>
      <c r="K7" s="3" t="e">
        <f t="shared" ref="K7:K70" ca="1" si="5">INDIRECT("'"&amp;A7&amp;"'!F12")</f>
        <v>#REF!</v>
      </c>
      <c r="L7" s="3" t="e">
        <f t="shared" ref="L7:L70" ca="1" si="6">INDIRECT("'"&amp;A7&amp;"'!G12")</f>
        <v>#REF!</v>
      </c>
      <c r="M7" s="3" t="e">
        <f t="shared" ref="M7:M70" ca="1" si="7">INDIRECT("'"&amp;A7&amp;"'!H12")</f>
        <v>#REF!</v>
      </c>
      <c r="N7" s="3" t="e">
        <f t="shared" ref="N7:N70" ca="1" si="8">INDIRECT("'"&amp;A7&amp;"'!I12")</f>
        <v>#REF!</v>
      </c>
      <c r="O7" s="3" t="e">
        <f t="shared" ref="O7:O70" ca="1" si="9">INDIRECT("'"&amp;A7&amp;"'!J12")</f>
        <v>#REF!</v>
      </c>
      <c r="P7" s="3" t="e">
        <f t="shared" ref="P7:P70" ca="1" si="10">INDIRECT("'"&amp;A7&amp;"'!K12")</f>
        <v>#REF!</v>
      </c>
      <c r="Q7" s="3" t="e">
        <f t="shared" ref="Q7:Q70" ca="1" si="11">INDIRECT("'"&amp;A7&amp;"'!L12")</f>
        <v>#REF!</v>
      </c>
      <c r="R7" s="3" t="e">
        <f t="shared" ref="R7:R70" ca="1" si="12">INDIRECT("'"&amp;A7&amp;"'!M12")</f>
        <v>#REF!</v>
      </c>
      <c r="S7" s="3" t="e">
        <f t="shared" ref="S7:S70" ca="1" si="13">INDIRECT("'"&amp;A7&amp;"'!N12")</f>
        <v>#REF!</v>
      </c>
      <c r="T7" s="3" t="e">
        <f t="shared" ref="T7:T70" ca="1" si="14">INDIRECT("'"&amp;A7&amp;"'!O12")</f>
        <v>#REF!</v>
      </c>
      <c r="U7" s="3" t="e">
        <f t="shared" ref="U7:U70" ca="1" si="15">INDIRECT("'"&amp;A7&amp;"'!P12")</f>
        <v>#REF!</v>
      </c>
      <c r="V7" s="3" t="e">
        <f t="shared" ref="V7:V70" ca="1" si="16">INDIRECT("'"&amp;A7&amp;"'!Q12")</f>
        <v>#REF!</v>
      </c>
      <c r="W7" s="3" t="e">
        <f t="shared" ref="W7:W70" ca="1" si="17">INDIRECT("'"&amp;A7&amp;"'!R12")</f>
        <v>#REF!</v>
      </c>
      <c r="X7" s="3" t="e">
        <f t="shared" ref="X7:X70" ca="1" si="18">INDIRECT("'"&amp;A7&amp;"'!S12")</f>
        <v>#REF!</v>
      </c>
      <c r="Y7" s="3" t="e">
        <f t="shared" ref="Y7:Y70" ca="1" si="19">INDIRECT("'"&amp;A7&amp;"'!T12")</f>
        <v>#REF!</v>
      </c>
    </row>
    <row r="8" spans="1:38" ht="38.25" customHeight="1" x14ac:dyDescent="0.25">
      <c r="A8" s="48">
        <f>Sommaire!A11</f>
        <v>0</v>
      </c>
      <c r="B8" s="4" t="e">
        <f>VLOOKUP(A8,Sommaire!A11:F153,5,FALSE)</f>
        <v>#N/A</v>
      </c>
      <c r="C8" s="24" t="e">
        <f>VLOOKUP(A8,Sommaire!A11:G153,7,FALSE)</f>
        <v>#N/A</v>
      </c>
      <c r="D8" s="24" t="e">
        <f>VLOOKUP(A8,Sommaire!A11:F153,6,FALSE)</f>
        <v>#N/A</v>
      </c>
      <c r="E8" s="34" t="e">
        <f t="shared" ref="E8:E71" ca="1" si="20">INDIRECT("'"&amp;A8&amp;"'!N8")</f>
        <v>#REF!</v>
      </c>
      <c r="F8" s="3" t="e">
        <f t="shared" ca="1" si="0"/>
        <v>#REF!</v>
      </c>
      <c r="G8" s="3" t="e">
        <f t="shared" ca="1" si="1"/>
        <v>#REF!</v>
      </c>
      <c r="H8" s="3" t="e">
        <f t="shared" ca="1" si="2"/>
        <v>#REF!</v>
      </c>
      <c r="I8" s="3" t="e">
        <f t="shared" ca="1" si="3"/>
        <v>#REF!</v>
      </c>
      <c r="J8" s="3" t="e">
        <f t="shared" ca="1" si="4"/>
        <v>#REF!</v>
      </c>
      <c r="K8" s="3" t="e">
        <f t="shared" ca="1" si="5"/>
        <v>#REF!</v>
      </c>
      <c r="L8" s="3" t="e">
        <f t="shared" ca="1" si="6"/>
        <v>#REF!</v>
      </c>
      <c r="M8" s="3" t="e">
        <f t="shared" ca="1" si="7"/>
        <v>#REF!</v>
      </c>
      <c r="N8" s="3" t="e">
        <f t="shared" ca="1" si="8"/>
        <v>#REF!</v>
      </c>
      <c r="O8" s="3" t="e">
        <f t="shared" ca="1" si="9"/>
        <v>#REF!</v>
      </c>
      <c r="P8" s="3" t="e">
        <f t="shared" ca="1" si="10"/>
        <v>#REF!</v>
      </c>
      <c r="Q8" s="3" t="e">
        <f t="shared" ca="1" si="11"/>
        <v>#REF!</v>
      </c>
      <c r="R8" s="3" t="e">
        <f t="shared" ca="1" si="12"/>
        <v>#REF!</v>
      </c>
      <c r="S8" s="3" t="e">
        <f t="shared" ca="1" si="13"/>
        <v>#REF!</v>
      </c>
      <c r="T8" s="3" t="e">
        <f t="shared" ca="1" si="14"/>
        <v>#REF!</v>
      </c>
      <c r="U8" s="3" t="e">
        <f t="shared" ca="1" si="15"/>
        <v>#REF!</v>
      </c>
      <c r="V8" s="3" t="e">
        <f t="shared" ca="1" si="16"/>
        <v>#REF!</v>
      </c>
      <c r="W8" s="3" t="e">
        <f t="shared" ca="1" si="17"/>
        <v>#REF!</v>
      </c>
      <c r="X8" s="3" t="e">
        <f t="shared" ca="1" si="18"/>
        <v>#REF!</v>
      </c>
      <c r="Y8" s="3" t="e">
        <f t="shared" ca="1" si="19"/>
        <v>#REF!</v>
      </c>
    </row>
    <row r="9" spans="1:38" ht="38.25" customHeight="1" x14ac:dyDescent="0.25">
      <c r="A9" s="48">
        <f>Sommaire!A12</f>
        <v>0</v>
      </c>
      <c r="B9" s="4" t="e">
        <f>VLOOKUP(A9,Sommaire!A12:F154,5,FALSE)</f>
        <v>#N/A</v>
      </c>
      <c r="C9" s="24" t="e">
        <f>VLOOKUP(A9,Sommaire!A12:G154,7,FALSE)</f>
        <v>#N/A</v>
      </c>
      <c r="D9" s="24" t="e">
        <f>VLOOKUP(A9,Sommaire!A12:F154,6,FALSE)</f>
        <v>#N/A</v>
      </c>
      <c r="E9" s="34" t="e">
        <f t="shared" ca="1" si="20"/>
        <v>#REF!</v>
      </c>
      <c r="F9" s="3" t="e">
        <f t="shared" ca="1" si="0"/>
        <v>#REF!</v>
      </c>
      <c r="G9" s="3" t="e">
        <f t="shared" ca="1" si="1"/>
        <v>#REF!</v>
      </c>
      <c r="H9" s="3" t="e">
        <f t="shared" ca="1" si="2"/>
        <v>#REF!</v>
      </c>
      <c r="I9" s="3" t="e">
        <f t="shared" ca="1" si="3"/>
        <v>#REF!</v>
      </c>
      <c r="J9" s="3" t="e">
        <f t="shared" ca="1" si="4"/>
        <v>#REF!</v>
      </c>
      <c r="K9" s="3" t="e">
        <f t="shared" ca="1" si="5"/>
        <v>#REF!</v>
      </c>
      <c r="L9" s="3" t="e">
        <f t="shared" ca="1" si="6"/>
        <v>#REF!</v>
      </c>
      <c r="M9" s="3" t="e">
        <f t="shared" ca="1" si="7"/>
        <v>#REF!</v>
      </c>
      <c r="N9" s="3" t="e">
        <f t="shared" ca="1" si="8"/>
        <v>#REF!</v>
      </c>
      <c r="O9" s="3" t="e">
        <f t="shared" ca="1" si="9"/>
        <v>#REF!</v>
      </c>
      <c r="P9" s="3" t="e">
        <f t="shared" ca="1" si="10"/>
        <v>#REF!</v>
      </c>
      <c r="Q9" s="3" t="e">
        <f t="shared" ca="1" si="11"/>
        <v>#REF!</v>
      </c>
      <c r="R9" s="3" t="e">
        <f t="shared" ca="1" si="12"/>
        <v>#REF!</v>
      </c>
      <c r="S9" s="3" t="e">
        <f t="shared" ca="1" si="13"/>
        <v>#REF!</v>
      </c>
      <c r="T9" s="3" t="e">
        <f t="shared" ca="1" si="14"/>
        <v>#REF!</v>
      </c>
      <c r="U9" s="3" t="e">
        <f t="shared" ca="1" si="15"/>
        <v>#REF!</v>
      </c>
      <c r="V9" s="3" t="e">
        <f t="shared" ca="1" si="16"/>
        <v>#REF!</v>
      </c>
      <c r="W9" s="3" t="e">
        <f t="shared" ca="1" si="17"/>
        <v>#REF!</v>
      </c>
      <c r="X9" s="3" t="e">
        <f t="shared" ca="1" si="18"/>
        <v>#REF!</v>
      </c>
      <c r="Y9" s="3" t="e">
        <f t="shared" ca="1" si="19"/>
        <v>#REF!</v>
      </c>
    </row>
    <row r="10" spans="1:38" ht="38.25" customHeight="1" x14ac:dyDescent="0.25">
      <c r="A10" s="48">
        <f>Sommaire!A13</f>
        <v>0</v>
      </c>
      <c r="B10" s="4" t="e">
        <f>VLOOKUP(A10,Sommaire!A13:F155,5,FALSE)</f>
        <v>#N/A</v>
      </c>
      <c r="C10" s="24" t="e">
        <f>VLOOKUP(A10,Sommaire!A13:G155,7,FALSE)</f>
        <v>#N/A</v>
      </c>
      <c r="D10" s="24" t="e">
        <f>VLOOKUP(A10,Sommaire!A13:F155,6,FALSE)</f>
        <v>#N/A</v>
      </c>
      <c r="E10" s="34" t="e">
        <f t="shared" ca="1" si="20"/>
        <v>#REF!</v>
      </c>
      <c r="F10" s="3" t="e">
        <f t="shared" ca="1" si="0"/>
        <v>#REF!</v>
      </c>
      <c r="G10" s="3" t="e">
        <f t="shared" ca="1" si="1"/>
        <v>#REF!</v>
      </c>
      <c r="H10" s="3" t="e">
        <f t="shared" ca="1" si="2"/>
        <v>#REF!</v>
      </c>
      <c r="I10" s="3" t="e">
        <f t="shared" ca="1" si="3"/>
        <v>#REF!</v>
      </c>
      <c r="J10" s="3" t="e">
        <f t="shared" ca="1" si="4"/>
        <v>#REF!</v>
      </c>
      <c r="K10" s="3" t="e">
        <f t="shared" ca="1" si="5"/>
        <v>#REF!</v>
      </c>
      <c r="L10" s="3" t="e">
        <f t="shared" ca="1" si="6"/>
        <v>#REF!</v>
      </c>
      <c r="M10" s="3" t="e">
        <f t="shared" ca="1" si="7"/>
        <v>#REF!</v>
      </c>
      <c r="N10" s="3" t="e">
        <f t="shared" ca="1" si="8"/>
        <v>#REF!</v>
      </c>
      <c r="O10" s="3" t="e">
        <f t="shared" ca="1" si="9"/>
        <v>#REF!</v>
      </c>
      <c r="P10" s="3" t="e">
        <f t="shared" ca="1" si="10"/>
        <v>#REF!</v>
      </c>
      <c r="Q10" s="3" t="e">
        <f t="shared" ca="1" si="11"/>
        <v>#REF!</v>
      </c>
      <c r="R10" s="3" t="e">
        <f t="shared" ca="1" si="12"/>
        <v>#REF!</v>
      </c>
      <c r="S10" s="3" t="e">
        <f t="shared" ca="1" si="13"/>
        <v>#REF!</v>
      </c>
      <c r="T10" s="3" t="e">
        <f t="shared" ca="1" si="14"/>
        <v>#REF!</v>
      </c>
      <c r="U10" s="3" t="e">
        <f t="shared" ca="1" si="15"/>
        <v>#REF!</v>
      </c>
      <c r="V10" s="3" t="e">
        <f t="shared" ca="1" si="16"/>
        <v>#REF!</v>
      </c>
      <c r="W10" s="3" t="e">
        <f t="shared" ca="1" si="17"/>
        <v>#REF!</v>
      </c>
      <c r="X10" s="3" t="e">
        <f t="shared" ca="1" si="18"/>
        <v>#REF!</v>
      </c>
      <c r="Y10" s="3" t="e">
        <f t="shared" ca="1" si="19"/>
        <v>#REF!</v>
      </c>
    </row>
    <row r="11" spans="1:38" ht="38.25" customHeight="1" x14ac:dyDescent="0.25">
      <c r="A11" s="48">
        <f>Sommaire!A14</f>
        <v>0</v>
      </c>
      <c r="B11" s="4" t="e">
        <f>VLOOKUP(A11,Sommaire!A14:F156,5,FALSE)</f>
        <v>#N/A</v>
      </c>
      <c r="C11" s="24" t="e">
        <f>VLOOKUP(A11,Sommaire!A14:G156,7,FALSE)</f>
        <v>#N/A</v>
      </c>
      <c r="D11" s="24" t="e">
        <f>VLOOKUP(A11,Sommaire!A14:F156,6,FALSE)</f>
        <v>#N/A</v>
      </c>
      <c r="E11" s="34" t="e">
        <f t="shared" ca="1" si="20"/>
        <v>#REF!</v>
      </c>
      <c r="F11" s="3" t="e">
        <f t="shared" ca="1" si="0"/>
        <v>#REF!</v>
      </c>
      <c r="G11" s="3" t="e">
        <f t="shared" ca="1" si="1"/>
        <v>#REF!</v>
      </c>
      <c r="H11" s="3" t="e">
        <f t="shared" ca="1" si="2"/>
        <v>#REF!</v>
      </c>
      <c r="I11" s="3" t="e">
        <f t="shared" ca="1" si="3"/>
        <v>#REF!</v>
      </c>
      <c r="J11" s="3" t="e">
        <f t="shared" ca="1" si="4"/>
        <v>#REF!</v>
      </c>
      <c r="K11" s="3" t="e">
        <f t="shared" ca="1" si="5"/>
        <v>#REF!</v>
      </c>
      <c r="L11" s="3" t="e">
        <f t="shared" ca="1" si="6"/>
        <v>#REF!</v>
      </c>
      <c r="M11" s="3" t="e">
        <f t="shared" ca="1" si="7"/>
        <v>#REF!</v>
      </c>
      <c r="N11" s="3" t="e">
        <f t="shared" ca="1" si="8"/>
        <v>#REF!</v>
      </c>
      <c r="O11" s="3" t="e">
        <f t="shared" ca="1" si="9"/>
        <v>#REF!</v>
      </c>
      <c r="P11" s="3" t="e">
        <f t="shared" ca="1" si="10"/>
        <v>#REF!</v>
      </c>
      <c r="Q11" s="3" t="e">
        <f t="shared" ca="1" si="11"/>
        <v>#REF!</v>
      </c>
      <c r="R11" s="3" t="e">
        <f t="shared" ca="1" si="12"/>
        <v>#REF!</v>
      </c>
      <c r="S11" s="3" t="e">
        <f t="shared" ca="1" si="13"/>
        <v>#REF!</v>
      </c>
      <c r="T11" s="3" t="e">
        <f t="shared" ca="1" si="14"/>
        <v>#REF!</v>
      </c>
      <c r="U11" s="3" t="e">
        <f t="shared" ca="1" si="15"/>
        <v>#REF!</v>
      </c>
      <c r="V11" s="3" t="e">
        <f t="shared" ca="1" si="16"/>
        <v>#REF!</v>
      </c>
      <c r="W11" s="3" t="e">
        <f t="shared" ca="1" si="17"/>
        <v>#REF!</v>
      </c>
      <c r="X11" s="3" t="e">
        <f t="shared" ca="1" si="18"/>
        <v>#REF!</v>
      </c>
      <c r="Y11" s="3" t="e">
        <f t="shared" ca="1" si="19"/>
        <v>#REF!</v>
      </c>
    </row>
    <row r="12" spans="1:38" ht="38.25" customHeight="1" x14ac:dyDescent="0.25">
      <c r="A12" s="48">
        <f>Sommaire!A15</f>
        <v>0</v>
      </c>
      <c r="B12" s="4" t="e">
        <f>VLOOKUP(A12,Sommaire!A15:F157,5,FALSE)</f>
        <v>#N/A</v>
      </c>
      <c r="C12" s="24" t="e">
        <f>VLOOKUP(A12,Sommaire!A15:G157,7,FALSE)</f>
        <v>#N/A</v>
      </c>
      <c r="D12" s="24" t="e">
        <f>VLOOKUP(A12,Sommaire!A15:F157,6,FALSE)</f>
        <v>#N/A</v>
      </c>
      <c r="E12" s="34" t="e">
        <f t="shared" ca="1" si="20"/>
        <v>#REF!</v>
      </c>
      <c r="F12" s="3" t="e">
        <f t="shared" ca="1" si="0"/>
        <v>#REF!</v>
      </c>
      <c r="G12" s="3" t="e">
        <f t="shared" ca="1" si="1"/>
        <v>#REF!</v>
      </c>
      <c r="H12" s="3" t="e">
        <f t="shared" ca="1" si="2"/>
        <v>#REF!</v>
      </c>
      <c r="I12" s="3" t="e">
        <f t="shared" ca="1" si="3"/>
        <v>#REF!</v>
      </c>
      <c r="J12" s="3" t="e">
        <f t="shared" ca="1" si="4"/>
        <v>#REF!</v>
      </c>
      <c r="K12" s="3" t="e">
        <f t="shared" ca="1" si="5"/>
        <v>#REF!</v>
      </c>
      <c r="L12" s="3" t="e">
        <f t="shared" ca="1" si="6"/>
        <v>#REF!</v>
      </c>
      <c r="M12" s="3" t="e">
        <f t="shared" ca="1" si="7"/>
        <v>#REF!</v>
      </c>
      <c r="N12" s="3" t="e">
        <f t="shared" ca="1" si="8"/>
        <v>#REF!</v>
      </c>
      <c r="O12" s="3" t="e">
        <f t="shared" ca="1" si="9"/>
        <v>#REF!</v>
      </c>
      <c r="P12" s="3" t="e">
        <f t="shared" ca="1" si="10"/>
        <v>#REF!</v>
      </c>
      <c r="Q12" s="3" t="e">
        <f t="shared" ca="1" si="11"/>
        <v>#REF!</v>
      </c>
      <c r="R12" s="3" t="e">
        <f t="shared" ca="1" si="12"/>
        <v>#REF!</v>
      </c>
      <c r="S12" s="3" t="e">
        <f t="shared" ca="1" si="13"/>
        <v>#REF!</v>
      </c>
      <c r="T12" s="3" t="e">
        <f t="shared" ca="1" si="14"/>
        <v>#REF!</v>
      </c>
      <c r="U12" s="3" t="e">
        <f t="shared" ca="1" si="15"/>
        <v>#REF!</v>
      </c>
      <c r="V12" s="3" t="e">
        <f t="shared" ca="1" si="16"/>
        <v>#REF!</v>
      </c>
      <c r="W12" s="3" t="e">
        <f t="shared" ca="1" si="17"/>
        <v>#REF!</v>
      </c>
      <c r="X12" s="3" t="e">
        <f t="shared" ca="1" si="18"/>
        <v>#REF!</v>
      </c>
      <c r="Y12" s="3" t="e">
        <f t="shared" ca="1" si="19"/>
        <v>#REF!</v>
      </c>
    </row>
    <row r="13" spans="1:38" ht="38.25" customHeight="1" x14ac:dyDescent="0.25">
      <c r="A13" s="48">
        <f>Sommaire!A16</f>
        <v>0</v>
      </c>
      <c r="B13" s="4" t="e">
        <f>VLOOKUP(A13,Sommaire!A16:F158,5,FALSE)</f>
        <v>#N/A</v>
      </c>
      <c r="C13" s="24" t="e">
        <f>VLOOKUP(A13,Sommaire!A16:G158,7,FALSE)</f>
        <v>#N/A</v>
      </c>
      <c r="D13" s="24" t="e">
        <f>VLOOKUP(A13,Sommaire!A16:F158,6,FALSE)</f>
        <v>#N/A</v>
      </c>
      <c r="E13" s="34" t="e">
        <f t="shared" ca="1" si="20"/>
        <v>#REF!</v>
      </c>
      <c r="F13" s="3" t="e">
        <f t="shared" ca="1" si="0"/>
        <v>#REF!</v>
      </c>
      <c r="G13" s="3" t="e">
        <f t="shared" ca="1" si="1"/>
        <v>#REF!</v>
      </c>
      <c r="H13" s="3" t="e">
        <f t="shared" ca="1" si="2"/>
        <v>#REF!</v>
      </c>
      <c r="I13" s="3" t="e">
        <f t="shared" ca="1" si="3"/>
        <v>#REF!</v>
      </c>
      <c r="J13" s="3" t="e">
        <f t="shared" ca="1" si="4"/>
        <v>#REF!</v>
      </c>
      <c r="K13" s="3" t="e">
        <f t="shared" ca="1" si="5"/>
        <v>#REF!</v>
      </c>
      <c r="L13" s="3" t="e">
        <f t="shared" ca="1" si="6"/>
        <v>#REF!</v>
      </c>
      <c r="M13" s="3" t="e">
        <f t="shared" ca="1" si="7"/>
        <v>#REF!</v>
      </c>
      <c r="N13" s="3" t="e">
        <f t="shared" ca="1" si="8"/>
        <v>#REF!</v>
      </c>
      <c r="O13" s="3" t="e">
        <f t="shared" ca="1" si="9"/>
        <v>#REF!</v>
      </c>
      <c r="P13" s="3" t="e">
        <f t="shared" ca="1" si="10"/>
        <v>#REF!</v>
      </c>
      <c r="Q13" s="3" t="e">
        <f t="shared" ca="1" si="11"/>
        <v>#REF!</v>
      </c>
      <c r="R13" s="3" t="e">
        <f t="shared" ca="1" si="12"/>
        <v>#REF!</v>
      </c>
      <c r="S13" s="3" t="e">
        <f t="shared" ca="1" si="13"/>
        <v>#REF!</v>
      </c>
      <c r="T13" s="3" t="e">
        <f t="shared" ca="1" si="14"/>
        <v>#REF!</v>
      </c>
      <c r="U13" s="3" t="e">
        <f t="shared" ca="1" si="15"/>
        <v>#REF!</v>
      </c>
      <c r="V13" s="3" t="e">
        <f t="shared" ca="1" si="16"/>
        <v>#REF!</v>
      </c>
      <c r="W13" s="3" t="e">
        <f t="shared" ca="1" si="17"/>
        <v>#REF!</v>
      </c>
      <c r="X13" s="3" t="e">
        <f t="shared" ca="1" si="18"/>
        <v>#REF!</v>
      </c>
      <c r="Y13" s="3" t="e">
        <f t="shared" ca="1" si="19"/>
        <v>#REF!</v>
      </c>
    </row>
    <row r="14" spans="1:38" ht="38.25" customHeight="1" x14ac:dyDescent="0.25">
      <c r="A14" s="48">
        <f>Sommaire!A17</f>
        <v>0</v>
      </c>
      <c r="B14" s="4" t="e">
        <f>VLOOKUP(A14,Sommaire!A17:F159,5,FALSE)</f>
        <v>#N/A</v>
      </c>
      <c r="C14" s="24" t="e">
        <f>VLOOKUP(A14,Sommaire!A17:G159,7,FALSE)</f>
        <v>#N/A</v>
      </c>
      <c r="D14" s="24" t="e">
        <f>VLOOKUP(A14,Sommaire!A17:F159,6,FALSE)</f>
        <v>#N/A</v>
      </c>
      <c r="E14" s="34" t="e">
        <f t="shared" ca="1" si="20"/>
        <v>#REF!</v>
      </c>
      <c r="F14" s="3" t="e">
        <f t="shared" ca="1" si="0"/>
        <v>#REF!</v>
      </c>
      <c r="G14" s="3" t="e">
        <f t="shared" ca="1" si="1"/>
        <v>#REF!</v>
      </c>
      <c r="H14" s="3" t="e">
        <f t="shared" ca="1" si="2"/>
        <v>#REF!</v>
      </c>
      <c r="I14" s="3" t="e">
        <f t="shared" ca="1" si="3"/>
        <v>#REF!</v>
      </c>
      <c r="J14" s="3" t="e">
        <f t="shared" ca="1" si="4"/>
        <v>#REF!</v>
      </c>
      <c r="K14" s="3" t="e">
        <f t="shared" ca="1" si="5"/>
        <v>#REF!</v>
      </c>
      <c r="L14" s="3" t="e">
        <f t="shared" ca="1" si="6"/>
        <v>#REF!</v>
      </c>
      <c r="M14" s="3" t="e">
        <f t="shared" ca="1" si="7"/>
        <v>#REF!</v>
      </c>
      <c r="N14" s="3" t="e">
        <f t="shared" ca="1" si="8"/>
        <v>#REF!</v>
      </c>
      <c r="O14" s="3" t="e">
        <f t="shared" ca="1" si="9"/>
        <v>#REF!</v>
      </c>
      <c r="P14" s="3" t="e">
        <f t="shared" ca="1" si="10"/>
        <v>#REF!</v>
      </c>
      <c r="Q14" s="3" t="e">
        <f t="shared" ca="1" si="11"/>
        <v>#REF!</v>
      </c>
      <c r="R14" s="3" t="e">
        <f t="shared" ca="1" si="12"/>
        <v>#REF!</v>
      </c>
      <c r="S14" s="3" t="e">
        <f t="shared" ca="1" si="13"/>
        <v>#REF!</v>
      </c>
      <c r="T14" s="3" t="e">
        <f t="shared" ca="1" si="14"/>
        <v>#REF!</v>
      </c>
      <c r="U14" s="3" t="e">
        <f t="shared" ca="1" si="15"/>
        <v>#REF!</v>
      </c>
      <c r="V14" s="3" t="e">
        <f t="shared" ca="1" si="16"/>
        <v>#REF!</v>
      </c>
      <c r="W14" s="3" t="e">
        <f t="shared" ca="1" si="17"/>
        <v>#REF!</v>
      </c>
      <c r="X14" s="3" t="e">
        <f t="shared" ca="1" si="18"/>
        <v>#REF!</v>
      </c>
      <c r="Y14" s="3" t="e">
        <f t="shared" ca="1" si="19"/>
        <v>#REF!</v>
      </c>
    </row>
    <row r="15" spans="1:38" ht="38.25" customHeight="1" x14ac:dyDescent="0.25">
      <c r="A15" s="48">
        <f>Sommaire!A18</f>
        <v>0</v>
      </c>
      <c r="B15" s="4" t="e">
        <f>VLOOKUP(A15,Sommaire!A18:F160,5,FALSE)</f>
        <v>#N/A</v>
      </c>
      <c r="C15" s="24" t="e">
        <f>VLOOKUP(A15,Sommaire!A18:G160,7,FALSE)</f>
        <v>#N/A</v>
      </c>
      <c r="D15" s="24" t="e">
        <f>VLOOKUP(A15,Sommaire!A18:F160,6,FALSE)</f>
        <v>#N/A</v>
      </c>
      <c r="E15" s="34" t="e">
        <f t="shared" ca="1" si="20"/>
        <v>#REF!</v>
      </c>
      <c r="F15" s="3" t="e">
        <f t="shared" ca="1" si="0"/>
        <v>#REF!</v>
      </c>
      <c r="G15" s="3" t="e">
        <f t="shared" ca="1" si="1"/>
        <v>#REF!</v>
      </c>
      <c r="H15" s="3" t="e">
        <f t="shared" ca="1" si="2"/>
        <v>#REF!</v>
      </c>
      <c r="I15" s="3" t="e">
        <f t="shared" ca="1" si="3"/>
        <v>#REF!</v>
      </c>
      <c r="J15" s="3" t="e">
        <f t="shared" ca="1" si="4"/>
        <v>#REF!</v>
      </c>
      <c r="K15" s="3" t="e">
        <f t="shared" ca="1" si="5"/>
        <v>#REF!</v>
      </c>
      <c r="L15" s="3" t="e">
        <f t="shared" ca="1" si="6"/>
        <v>#REF!</v>
      </c>
      <c r="M15" s="3" t="e">
        <f t="shared" ca="1" si="7"/>
        <v>#REF!</v>
      </c>
      <c r="N15" s="3" t="e">
        <f t="shared" ca="1" si="8"/>
        <v>#REF!</v>
      </c>
      <c r="O15" s="3" t="e">
        <f t="shared" ca="1" si="9"/>
        <v>#REF!</v>
      </c>
      <c r="P15" s="3" t="e">
        <f t="shared" ca="1" si="10"/>
        <v>#REF!</v>
      </c>
      <c r="Q15" s="3" t="e">
        <f t="shared" ca="1" si="11"/>
        <v>#REF!</v>
      </c>
      <c r="R15" s="3" t="e">
        <f t="shared" ca="1" si="12"/>
        <v>#REF!</v>
      </c>
      <c r="S15" s="3" t="e">
        <f t="shared" ca="1" si="13"/>
        <v>#REF!</v>
      </c>
      <c r="T15" s="3" t="e">
        <f t="shared" ca="1" si="14"/>
        <v>#REF!</v>
      </c>
      <c r="U15" s="3" t="e">
        <f t="shared" ca="1" si="15"/>
        <v>#REF!</v>
      </c>
      <c r="V15" s="3" t="e">
        <f t="shared" ca="1" si="16"/>
        <v>#REF!</v>
      </c>
      <c r="W15" s="3" t="e">
        <f t="shared" ca="1" si="17"/>
        <v>#REF!</v>
      </c>
      <c r="X15" s="3" t="e">
        <f t="shared" ca="1" si="18"/>
        <v>#REF!</v>
      </c>
      <c r="Y15" s="3" t="e">
        <f t="shared" ca="1" si="19"/>
        <v>#REF!</v>
      </c>
    </row>
    <row r="16" spans="1:38" ht="38.25" customHeight="1" x14ac:dyDescent="0.25">
      <c r="A16" s="48">
        <f>Sommaire!A19</f>
        <v>0</v>
      </c>
      <c r="B16" s="4" t="e">
        <f>VLOOKUP(A16,Sommaire!A19:F161,5,FALSE)</f>
        <v>#N/A</v>
      </c>
      <c r="C16" s="24" t="e">
        <f>VLOOKUP(A16,Sommaire!A19:G161,7,FALSE)</f>
        <v>#N/A</v>
      </c>
      <c r="D16" s="24" t="e">
        <f>VLOOKUP(A16,Sommaire!A19:F161,6,FALSE)</f>
        <v>#N/A</v>
      </c>
      <c r="E16" s="34" t="e">
        <f t="shared" ca="1" si="20"/>
        <v>#REF!</v>
      </c>
      <c r="F16" s="3" t="e">
        <f t="shared" ca="1" si="0"/>
        <v>#REF!</v>
      </c>
      <c r="G16" s="3" t="e">
        <f t="shared" ca="1" si="1"/>
        <v>#REF!</v>
      </c>
      <c r="H16" s="3" t="e">
        <f t="shared" ca="1" si="2"/>
        <v>#REF!</v>
      </c>
      <c r="I16" s="3" t="e">
        <f t="shared" ca="1" si="3"/>
        <v>#REF!</v>
      </c>
      <c r="J16" s="3" t="e">
        <f t="shared" ca="1" si="4"/>
        <v>#REF!</v>
      </c>
      <c r="K16" s="3" t="e">
        <f t="shared" ca="1" si="5"/>
        <v>#REF!</v>
      </c>
      <c r="L16" s="3" t="e">
        <f t="shared" ca="1" si="6"/>
        <v>#REF!</v>
      </c>
      <c r="M16" s="3" t="e">
        <f t="shared" ca="1" si="7"/>
        <v>#REF!</v>
      </c>
      <c r="N16" s="3" t="e">
        <f t="shared" ca="1" si="8"/>
        <v>#REF!</v>
      </c>
      <c r="O16" s="3" t="e">
        <f t="shared" ca="1" si="9"/>
        <v>#REF!</v>
      </c>
      <c r="P16" s="3" t="e">
        <f t="shared" ca="1" si="10"/>
        <v>#REF!</v>
      </c>
      <c r="Q16" s="3" t="e">
        <f t="shared" ca="1" si="11"/>
        <v>#REF!</v>
      </c>
      <c r="R16" s="3" t="e">
        <f t="shared" ca="1" si="12"/>
        <v>#REF!</v>
      </c>
      <c r="S16" s="3" t="e">
        <f t="shared" ca="1" si="13"/>
        <v>#REF!</v>
      </c>
      <c r="T16" s="3" t="e">
        <f t="shared" ca="1" si="14"/>
        <v>#REF!</v>
      </c>
      <c r="U16" s="3" t="e">
        <f t="shared" ca="1" si="15"/>
        <v>#REF!</v>
      </c>
      <c r="V16" s="3" t="e">
        <f t="shared" ca="1" si="16"/>
        <v>#REF!</v>
      </c>
      <c r="W16" s="3" t="e">
        <f t="shared" ca="1" si="17"/>
        <v>#REF!</v>
      </c>
      <c r="X16" s="3" t="e">
        <f t="shared" ca="1" si="18"/>
        <v>#REF!</v>
      </c>
      <c r="Y16" s="3" t="e">
        <f t="shared" ca="1" si="19"/>
        <v>#REF!</v>
      </c>
    </row>
    <row r="17" spans="1:25" ht="38.25" customHeight="1" x14ac:dyDescent="0.25">
      <c r="A17" s="48">
        <f>Sommaire!A20</f>
        <v>0</v>
      </c>
      <c r="B17" s="4" t="e">
        <f>VLOOKUP(A17,Sommaire!A20:F162,5,FALSE)</f>
        <v>#N/A</v>
      </c>
      <c r="C17" s="24" t="e">
        <f>VLOOKUP(A17,Sommaire!A20:G162,7,FALSE)</f>
        <v>#N/A</v>
      </c>
      <c r="D17" s="24" t="e">
        <f>VLOOKUP(A17,Sommaire!A20:F162,6,FALSE)</f>
        <v>#N/A</v>
      </c>
      <c r="E17" s="34" t="e">
        <f t="shared" ca="1" si="20"/>
        <v>#REF!</v>
      </c>
      <c r="F17" s="3" t="e">
        <f t="shared" ca="1" si="0"/>
        <v>#REF!</v>
      </c>
      <c r="G17" s="3" t="e">
        <f t="shared" ca="1" si="1"/>
        <v>#REF!</v>
      </c>
      <c r="H17" s="3" t="e">
        <f t="shared" ca="1" si="2"/>
        <v>#REF!</v>
      </c>
      <c r="I17" s="3" t="e">
        <f t="shared" ca="1" si="3"/>
        <v>#REF!</v>
      </c>
      <c r="J17" s="3" t="e">
        <f t="shared" ca="1" si="4"/>
        <v>#REF!</v>
      </c>
      <c r="K17" s="3" t="e">
        <f t="shared" ca="1" si="5"/>
        <v>#REF!</v>
      </c>
      <c r="L17" s="3" t="e">
        <f t="shared" ca="1" si="6"/>
        <v>#REF!</v>
      </c>
      <c r="M17" s="3" t="e">
        <f t="shared" ca="1" si="7"/>
        <v>#REF!</v>
      </c>
      <c r="N17" s="3" t="e">
        <f t="shared" ca="1" si="8"/>
        <v>#REF!</v>
      </c>
      <c r="O17" s="3" t="e">
        <f t="shared" ca="1" si="9"/>
        <v>#REF!</v>
      </c>
      <c r="P17" s="3" t="e">
        <f t="shared" ca="1" si="10"/>
        <v>#REF!</v>
      </c>
      <c r="Q17" s="3" t="e">
        <f t="shared" ca="1" si="11"/>
        <v>#REF!</v>
      </c>
      <c r="R17" s="3" t="e">
        <f t="shared" ca="1" si="12"/>
        <v>#REF!</v>
      </c>
      <c r="S17" s="3" t="e">
        <f t="shared" ca="1" si="13"/>
        <v>#REF!</v>
      </c>
      <c r="T17" s="3" t="e">
        <f t="shared" ca="1" si="14"/>
        <v>#REF!</v>
      </c>
      <c r="U17" s="3" t="e">
        <f t="shared" ca="1" si="15"/>
        <v>#REF!</v>
      </c>
      <c r="V17" s="3" t="e">
        <f t="shared" ca="1" si="16"/>
        <v>#REF!</v>
      </c>
      <c r="W17" s="3" t="e">
        <f t="shared" ca="1" si="17"/>
        <v>#REF!</v>
      </c>
      <c r="X17" s="3" t="e">
        <f t="shared" ca="1" si="18"/>
        <v>#REF!</v>
      </c>
      <c r="Y17" s="3" t="e">
        <f t="shared" ca="1" si="19"/>
        <v>#REF!</v>
      </c>
    </row>
    <row r="18" spans="1:25" ht="38.25" customHeight="1" x14ac:dyDescent="0.25">
      <c r="A18" s="48">
        <f>Sommaire!A21</f>
        <v>0</v>
      </c>
      <c r="B18" s="4" t="e">
        <f>VLOOKUP(A18,Sommaire!A21:F163,5,FALSE)</f>
        <v>#N/A</v>
      </c>
      <c r="C18" s="24" t="e">
        <f>VLOOKUP(A18,Sommaire!A21:G163,7,FALSE)</f>
        <v>#N/A</v>
      </c>
      <c r="D18" s="24" t="e">
        <f>VLOOKUP(A18,Sommaire!A21:F163,6,FALSE)</f>
        <v>#N/A</v>
      </c>
      <c r="E18" s="34" t="e">
        <f t="shared" ca="1" si="20"/>
        <v>#REF!</v>
      </c>
      <c r="F18" s="3" t="e">
        <f t="shared" ca="1" si="0"/>
        <v>#REF!</v>
      </c>
      <c r="G18" s="3" t="e">
        <f t="shared" ca="1" si="1"/>
        <v>#REF!</v>
      </c>
      <c r="H18" s="3" t="e">
        <f t="shared" ca="1" si="2"/>
        <v>#REF!</v>
      </c>
      <c r="I18" s="3" t="e">
        <f t="shared" ca="1" si="3"/>
        <v>#REF!</v>
      </c>
      <c r="J18" s="3" t="e">
        <f t="shared" ca="1" si="4"/>
        <v>#REF!</v>
      </c>
      <c r="K18" s="3" t="e">
        <f t="shared" ca="1" si="5"/>
        <v>#REF!</v>
      </c>
      <c r="L18" s="3" t="e">
        <f t="shared" ca="1" si="6"/>
        <v>#REF!</v>
      </c>
      <c r="M18" s="3" t="e">
        <f t="shared" ca="1" si="7"/>
        <v>#REF!</v>
      </c>
      <c r="N18" s="3" t="e">
        <f t="shared" ca="1" si="8"/>
        <v>#REF!</v>
      </c>
      <c r="O18" s="3" t="e">
        <f t="shared" ca="1" si="9"/>
        <v>#REF!</v>
      </c>
      <c r="P18" s="3" t="e">
        <f t="shared" ca="1" si="10"/>
        <v>#REF!</v>
      </c>
      <c r="Q18" s="3" t="e">
        <f t="shared" ca="1" si="11"/>
        <v>#REF!</v>
      </c>
      <c r="R18" s="3" t="e">
        <f t="shared" ca="1" si="12"/>
        <v>#REF!</v>
      </c>
      <c r="S18" s="3" t="e">
        <f t="shared" ca="1" si="13"/>
        <v>#REF!</v>
      </c>
      <c r="T18" s="3" t="e">
        <f t="shared" ca="1" si="14"/>
        <v>#REF!</v>
      </c>
      <c r="U18" s="3" t="e">
        <f t="shared" ca="1" si="15"/>
        <v>#REF!</v>
      </c>
      <c r="V18" s="3" t="e">
        <f t="shared" ca="1" si="16"/>
        <v>#REF!</v>
      </c>
      <c r="W18" s="3" t="e">
        <f t="shared" ca="1" si="17"/>
        <v>#REF!</v>
      </c>
      <c r="X18" s="3" t="e">
        <f t="shared" ca="1" si="18"/>
        <v>#REF!</v>
      </c>
      <c r="Y18" s="3" t="e">
        <f t="shared" ca="1" si="19"/>
        <v>#REF!</v>
      </c>
    </row>
    <row r="19" spans="1:25" ht="38.25" customHeight="1" x14ac:dyDescent="0.25">
      <c r="A19" s="48">
        <f>Sommaire!A22</f>
        <v>0</v>
      </c>
      <c r="B19" s="4" t="e">
        <f>VLOOKUP(A19,Sommaire!A22:F164,5,FALSE)</f>
        <v>#N/A</v>
      </c>
      <c r="C19" s="24" t="e">
        <f>VLOOKUP(A19,Sommaire!A22:G164,7,FALSE)</f>
        <v>#N/A</v>
      </c>
      <c r="D19" s="24" t="e">
        <f>VLOOKUP(A19,Sommaire!A22:F164,6,FALSE)</f>
        <v>#N/A</v>
      </c>
      <c r="E19" s="34" t="e">
        <f t="shared" ca="1" si="20"/>
        <v>#REF!</v>
      </c>
      <c r="F19" s="3" t="e">
        <f t="shared" ca="1" si="0"/>
        <v>#REF!</v>
      </c>
      <c r="G19" s="3" t="e">
        <f t="shared" ca="1" si="1"/>
        <v>#REF!</v>
      </c>
      <c r="H19" s="3" t="e">
        <f t="shared" ca="1" si="2"/>
        <v>#REF!</v>
      </c>
      <c r="I19" s="3" t="e">
        <f t="shared" ca="1" si="3"/>
        <v>#REF!</v>
      </c>
      <c r="J19" s="3" t="e">
        <f t="shared" ca="1" si="4"/>
        <v>#REF!</v>
      </c>
      <c r="K19" s="3" t="e">
        <f t="shared" ca="1" si="5"/>
        <v>#REF!</v>
      </c>
      <c r="L19" s="3" t="e">
        <f t="shared" ca="1" si="6"/>
        <v>#REF!</v>
      </c>
      <c r="M19" s="3" t="e">
        <f t="shared" ca="1" si="7"/>
        <v>#REF!</v>
      </c>
      <c r="N19" s="3" t="e">
        <f t="shared" ca="1" si="8"/>
        <v>#REF!</v>
      </c>
      <c r="O19" s="3" t="e">
        <f t="shared" ca="1" si="9"/>
        <v>#REF!</v>
      </c>
      <c r="P19" s="3" t="e">
        <f t="shared" ca="1" si="10"/>
        <v>#REF!</v>
      </c>
      <c r="Q19" s="3" t="e">
        <f t="shared" ca="1" si="11"/>
        <v>#REF!</v>
      </c>
      <c r="R19" s="3" t="e">
        <f t="shared" ca="1" si="12"/>
        <v>#REF!</v>
      </c>
      <c r="S19" s="3" t="e">
        <f t="shared" ca="1" si="13"/>
        <v>#REF!</v>
      </c>
      <c r="T19" s="3" t="e">
        <f t="shared" ca="1" si="14"/>
        <v>#REF!</v>
      </c>
      <c r="U19" s="3" t="e">
        <f t="shared" ca="1" si="15"/>
        <v>#REF!</v>
      </c>
      <c r="V19" s="3" t="e">
        <f t="shared" ca="1" si="16"/>
        <v>#REF!</v>
      </c>
      <c r="W19" s="3" t="e">
        <f t="shared" ca="1" si="17"/>
        <v>#REF!</v>
      </c>
      <c r="X19" s="3" t="e">
        <f t="shared" ca="1" si="18"/>
        <v>#REF!</v>
      </c>
      <c r="Y19" s="3" t="e">
        <f t="shared" ca="1" si="19"/>
        <v>#REF!</v>
      </c>
    </row>
    <row r="20" spans="1:25" ht="38.25" customHeight="1" x14ac:dyDescent="0.25">
      <c r="A20" s="48">
        <f>Sommaire!A23</f>
        <v>0</v>
      </c>
      <c r="B20" s="4" t="e">
        <f>VLOOKUP(A20,Sommaire!A23:F165,5,FALSE)</f>
        <v>#N/A</v>
      </c>
      <c r="C20" s="24" t="e">
        <f>VLOOKUP(A20,Sommaire!A23:G165,7,FALSE)</f>
        <v>#N/A</v>
      </c>
      <c r="D20" s="24" t="e">
        <f>VLOOKUP(A20,Sommaire!A23:F165,6,FALSE)</f>
        <v>#N/A</v>
      </c>
      <c r="E20" s="34" t="e">
        <f t="shared" ca="1" si="20"/>
        <v>#REF!</v>
      </c>
      <c r="F20" s="3" t="e">
        <f t="shared" ca="1" si="0"/>
        <v>#REF!</v>
      </c>
      <c r="G20" s="3" t="e">
        <f t="shared" ca="1" si="1"/>
        <v>#REF!</v>
      </c>
      <c r="H20" s="3" t="e">
        <f t="shared" ca="1" si="2"/>
        <v>#REF!</v>
      </c>
      <c r="I20" s="3" t="e">
        <f t="shared" ca="1" si="3"/>
        <v>#REF!</v>
      </c>
      <c r="J20" s="3" t="e">
        <f t="shared" ca="1" si="4"/>
        <v>#REF!</v>
      </c>
      <c r="K20" s="3" t="e">
        <f t="shared" ca="1" si="5"/>
        <v>#REF!</v>
      </c>
      <c r="L20" s="3" t="e">
        <f t="shared" ca="1" si="6"/>
        <v>#REF!</v>
      </c>
      <c r="M20" s="3" t="e">
        <f t="shared" ca="1" si="7"/>
        <v>#REF!</v>
      </c>
      <c r="N20" s="3" t="e">
        <f t="shared" ca="1" si="8"/>
        <v>#REF!</v>
      </c>
      <c r="O20" s="3" t="e">
        <f t="shared" ca="1" si="9"/>
        <v>#REF!</v>
      </c>
      <c r="P20" s="3" t="e">
        <f t="shared" ca="1" si="10"/>
        <v>#REF!</v>
      </c>
      <c r="Q20" s="3" t="e">
        <f t="shared" ca="1" si="11"/>
        <v>#REF!</v>
      </c>
      <c r="R20" s="3" t="e">
        <f t="shared" ca="1" si="12"/>
        <v>#REF!</v>
      </c>
      <c r="S20" s="3" t="e">
        <f t="shared" ca="1" si="13"/>
        <v>#REF!</v>
      </c>
      <c r="T20" s="3" t="e">
        <f t="shared" ca="1" si="14"/>
        <v>#REF!</v>
      </c>
      <c r="U20" s="3" t="e">
        <f t="shared" ca="1" si="15"/>
        <v>#REF!</v>
      </c>
      <c r="V20" s="3" t="e">
        <f t="shared" ca="1" si="16"/>
        <v>#REF!</v>
      </c>
      <c r="W20" s="3" t="e">
        <f t="shared" ca="1" si="17"/>
        <v>#REF!</v>
      </c>
      <c r="X20" s="3" t="e">
        <f t="shared" ca="1" si="18"/>
        <v>#REF!</v>
      </c>
      <c r="Y20" s="3" t="e">
        <f t="shared" ca="1" si="19"/>
        <v>#REF!</v>
      </c>
    </row>
    <row r="21" spans="1:25" ht="38.25" customHeight="1" x14ac:dyDescent="0.25">
      <c r="A21" s="48">
        <f>Sommaire!A24</f>
        <v>0</v>
      </c>
      <c r="B21" s="4" t="e">
        <f>VLOOKUP(A21,Sommaire!A24:F166,5,FALSE)</f>
        <v>#N/A</v>
      </c>
      <c r="C21" s="24" t="e">
        <f>VLOOKUP(A21,Sommaire!A24:G166,7,FALSE)</f>
        <v>#N/A</v>
      </c>
      <c r="D21" s="24" t="e">
        <f>VLOOKUP(A21,Sommaire!A24:F166,6,FALSE)</f>
        <v>#N/A</v>
      </c>
      <c r="E21" s="34" t="e">
        <f t="shared" ca="1" si="20"/>
        <v>#REF!</v>
      </c>
      <c r="F21" s="3" t="e">
        <f t="shared" ca="1" si="0"/>
        <v>#REF!</v>
      </c>
      <c r="G21" s="3" t="e">
        <f t="shared" ca="1" si="1"/>
        <v>#REF!</v>
      </c>
      <c r="H21" s="3" t="e">
        <f t="shared" ca="1" si="2"/>
        <v>#REF!</v>
      </c>
      <c r="I21" s="3" t="e">
        <f t="shared" ca="1" si="3"/>
        <v>#REF!</v>
      </c>
      <c r="J21" s="3" t="e">
        <f t="shared" ca="1" si="4"/>
        <v>#REF!</v>
      </c>
      <c r="K21" s="3" t="e">
        <f t="shared" ca="1" si="5"/>
        <v>#REF!</v>
      </c>
      <c r="L21" s="3" t="e">
        <f t="shared" ca="1" si="6"/>
        <v>#REF!</v>
      </c>
      <c r="M21" s="3" t="e">
        <f t="shared" ca="1" si="7"/>
        <v>#REF!</v>
      </c>
      <c r="N21" s="3" t="e">
        <f t="shared" ca="1" si="8"/>
        <v>#REF!</v>
      </c>
      <c r="O21" s="3" t="e">
        <f t="shared" ca="1" si="9"/>
        <v>#REF!</v>
      </c>
      <c r="P21" s="3" t="e">
        <f t="shared" ca="1" si="10"/>
        <v>#REF!</v>
      </c>
      <c r="Q21" s="3" t="e">
        <f t="shared" ca="1" si="11"/>
        <v>#REF!</v>
      </c>
      <c r="R21" s="3" t="e">
        <f t="shared" ca="1" si="12"/>
        <v>#REF!</v>
      </c>
      <c r="S21" s="3" t="e">
        <f t="shared" ca="1" si="13"/>
        <v>#REF!</v>
      </c>
      <c r="T21" s="3" t="e">
        <f t="shared" ca="1" si="14"/>
        <v>#REF!</v>
      </c>
      <c r="U21" s="3" t="e">
        <f t="shared" ca="1" si="15"/>
        <v>#REF!</v>
      </c>
      <c r="V21" s="3" t="e">
        <f t="shared" ca="1" si="16"/>
        <v>#REF!</v>
      </c>
      <c r="W21" s="3" t="e">
        <f t="shared" ca="1" si="17"/>
        <v>#REF!</v>
      </c>
      <c r="X21" s="3" t="e">
        <f t="shared" ca="1" si="18"/>
        <v>#REF!</v>
      </c>
      <c r="Y21" s="3" t="e">
        <f t="shared" ca="1" si="19"/>
        <v>#REF!</v>
      </c>
    </row>
    <row r="22" spans="1:25" ht="38.25" customHeight="1" x14ac:dyDescent="0.25">
      <c r="A22" s="48">
        <f>Sommaire!A25</f>
        <v>0</v>
      </c>
      <c r="B22" s="4" t="e">
        <f>VLOOKUP(A22,Sommaire!A25:F167,5,FALSE)</f>
        <v>#N/A</v>
      </c>
      <c r="C22" s="24" t="e">
        <f>VLOOKUP(A22,Sommaire!A25:G167,7,FALSE)</f>
        <v>#N/A</v>
      </c>
      <c r="D22" s="24" t="e">
        <f>VLOOKUP(A22,Sommaire!A25:F167,6,FALSE)</f>
        <v>#N/A</v>
      </c>
      <c r="E22" s="34" t="e">
        <f t="shared" ca="1" si="20"/>
        <v>#REF!</v>
      </c>
      <c r="F22" s="3" t="e">
        <f t="shared" ca="1" si="0"/>
        <v>#REF!</v>
      </c>
      <c r="G22" s="3" t="e">
        <f t="shared" ca="1" si="1"/>
        <v>#REF!</v>
      </c>
      <c r="H22" s="3" t="e">
        <f t="shared" ca="1" si="2"/>
        <v>#REF!</v>
      </c>
      <c r="I22" s="3" t="e">
        <f t="shared" ca="1" si="3"/>
        <v>#REF!</v>
      </c>
      <c r="J22" s="3" t="e">
        <f t="shared" ca="1" si="4"/>
        <v>#REF!</v>
      </c>
      <c r="K22" s="3" t="e">
        <f t="shared" ca="1" si="5"/>
        <v>#REF!</v>
      </c>
      <c r="L22" s="3" t="e">
        <f t="shared" ca="1" si="6"/>
        <v>#REF!</v>
      </c>
      <c r="M22" s="3" t="e">
        <f t="shared" ca="1" si="7"/>
        <v>#REF!</v>
      </c>
      <c r="N22" s="3" t="e">
        <f t="shared" ca="1" si="8"/>
        <v>#REF!</v>
      </c>
      <c r="O22" s="3" t="e">
        <f t="shared" ca="1" si="9"/>
        <v>#REF!</v>
      </c>
      <c r="P22" s="3" t="e">
        <f t="shared" ca="1" si="10"/>
        <v>#REF!</v>
      </c>
      <c r="Q22" s="3" t="e">
        <f t="shared" ca="1" si="11"/>
        <v>#REF!</v>
      </c>
      <c r="R22" s="3" t="e">
        <f t="shared" ca="1" si="12"/>
        <v>#REF!</v>
      </c>
      <c r="S22" s="3" t="e">
        <f t="shared" ca="1" si="13"/>
        <v>#REF!</v>
      </c>
      <c r="T22" s="3" t="e">
        <f t="shared" ca="1" si="14"/>
        <v>#REF!</v>
      </c>
      <c r="U22" s="3" t="e">
        <f t="shared" ca="1" si="15"/>
        <v>#REF!</v>
      </c>
      <c r="V22" s="3" t="e">
        <f t="shared" ca="1" si="16"/>
        <v>#REF!</v>
      </c>
      <c r="W22" s="3" t="e">
        <f t="shared" ca="1" si="17"/>
        <v>#REF!</v>
      </c>
      <c r="X22" s="3" t="e">
        <f t="shared" ca="1" si="18"/>
        <v>#REF!</v>
      </c>
      <c r="Y22" s="3" t="e">
        <f t="shared" ca="1" si="19"/>
        <v>#REF!</v>
      </c>
    </row>
    <row r="23" spans="1:25" ht="38.25" customHeight="1" x14ac:dyDescent="0.25">
      <c r="A23" s="48">
        <f>Sommaire!A26</f>
        <v>0</v>
      </c>
      <c r="B23" s="4" t="e">
        <f>VLOOKUP(A23,Sommaire!A26:F168,5,FALSE)</f>
        <v>#N/A</v>
      </c>
      <c r="C23" s="24" t="e">
        <f>VLOOKUP(A23,Sommaire!A26:G168,7,FALSE)</f>
        <v>#N/A</v>
      </c>
      <c r="D23" s="24" t="e">
        <f>VLOOKUP(A23,Sommaire!A26:F168,6,FALSE)</f>
        <v>#N/A</v>
      </c>
      <c r="E23" s="34" t="e">
        <f t="shared" ca="1" si="20"/>
        <v>#REF!</v>
      </c>
      <c r="F23" s="3" t="e">
        <f t="shared" ca="1" si="0"/>
        <v>#REF!</v>
      </c>
      <c r="G23" s="3" t="e">
        <f t="shared" ca="1" si="1"/>
        <v>#REF!</v>
      </c>
      <c r="H23" s="3" t="e">
        <f t="shared" ca="1" si="2"/>
        <v>#REF!</v>
      </c>
      <c r="I23" s="3" t="e">
        <f t="shared" ca="1" si="3"/>
        <v>#REF!</v>
      </c>
      <c r="J23" s="3" t="e">
        <f t="shared" ca="1" si="4"/>
        <v>#REF!</v>
      </c>
      <c r="K23" s="3" t="e">
        <f t="shared" ca="1" si="5"/>
        <v>#REF!</v>
      </c>
      <c r="L23" s="3" t="e">
        <f t="shared" ca="1" si="6"/>
        <v>#REF!</v>
      </c>
      <c r="M23" s="3" t="e">
        <f t="shared" ca="1" si="7"/>
        <v>#REF!</v>
      </c>
      <c r="N23" s="3" t="e">
        <f t="shared" ca="1" si="8"/>
        <v>#REF!</v>
      </c>
      <c r="O23" s="3" t="e">
        <f t="shared" ca="1" si="9"/>
        <v>#REF!</v>
      </c>
      <c r="P23" s="3" t="e">
        <f t="shared" ca="1" si="10"/>
        <v>#REF!</v>
      </c>
      <c r="Q23" s="3" t="e">
        <f t="shared" ca="1" si="11"/>
        <v>#REF!</v>
      </c>
      <c r="R23" s="3" t="e">
        <f t="shared" ca="1" si="12"/>
        <v>#REF!</v>
      </c>
      <c r="S23" s="3" t="e">
        <f t="shared" ca="1" si="13"/>
        <v>#REF!</v>
      </c>
      <c r="T23" s="3" t="e">
        <f t="shared" ca="1" si="14"/>
        <v>#REF!</v>
      </c>
      <c r="U23" s="3" t="e">
        <f t="shared" ca="1" si="15"/>
        <v>#REF!</v>
      </c>
      <c r="V23" s="3" t="e">
        <f t="shared" ca="1" si="16"/>
        <v>#REF!</v>
      </c>
      <c r="W23" s="3" t="e">
        <f t="shared" ca="1" si="17"/>
        <v>#REF!</v>
      </c>
      <c r="X23" s="3" t="e">
        <f t="shared" ca="1" si="18"/>
        <v>#REF!</v>
      </c>
      <c r="Y23" s="3" t="e">
        <f t="shared" ca="1" si="19"/>
        <v>#REF!</v>
      </c>
    </row>
    <row r="24" spans="1:25" ht="38.25" customHeight="1" x14ac:dyDescent="0.25">
      <c r="A24" s="48">
        <f>Sommaire!A27</f>
        <v>0</v>
      </c>
      <c r="B24" s="4" t="e">
        <f>VLOOKUP(A24,Sommaire!A27:F169,5,FALSE)</f>
        <v>#N/A</v>
      </c>
      <c r="C24" s="24" t="e">
        <f>VLOOKUP(A24,Sommaire!A27:G169,7,FALSE)</f>
        <v>#N/A</v>
      </c>
      <c r="D24" s="24" t="e">
        <f>VLOOKUP(A24,Sommaire!A27:F169,6,FALSE)</f>
        <v>#N/A</v>
      </c>
      <c r="E24" s="34" t="e">
        <f t="shared" ca="1" si="20"/>
        <v>#REF!</v>
      </c>
      <c r="F24" s="3" t="e">
        <f t="shared" ca="1" si="0"/>
        <v>#REF!</v>
      </c>
      <c r="G24" s="3" t="e">
        <f t="shared" ca="1" si="1"/>
        <v>#REF!</v>
      </c>
      <c r="H24" s="3" t="e">
        <f t="shared" ca="1" si="2"/>
        <v>#REF!</v>
      </c>
      <c r="I24" s="3" t="e">
        <f t="shared" ca="1" si="3"/>
        <v>#REF!</v>
      </c>
      <c r="J24" s="3" t="e">
        <f t="shared" ca="1" si="4"/>
        <v>#REF!</v>
      </c>
      <c r="K24" s="3" t="e">
        <f t="shared" ca="1" si="5"/>
        <v>#REF!</v>
      </c>
      <c r="L24" s="3" t="e">
        <f t="shared" ca="1" si="6"/>
        <v>#REF!</v>
      </c>
      <c r="M24" s="3" t="e">
        <f t="shared" ca="1" si="7"/>
        <v>#REF!</v>
      </c>
      <c r="N24" s="3" t="e">
        <f t="shared" ca="1" si="8"/>
        <v>#REF!</v>
      </c>
      <c r="O24" s="3" t="e">
        <f t="shared" ca="1" si="9"/>
        <v>#REF!</v>
      </c>
      <c r="P24" s="3" t="e">
        <f t="shared" ca="1" si="10"/>
        <v>#REF!</v>
      </c>
      <c r="Q24" s="3" t="e">
        <f t="shared" ca="1" si="11"/>
        <v>#REF!</v>
      </c>
      <c r="R24" s="3" t="e">
        <f t="shared" ca="1" si="12"/>
        <v>#REF!</v>
      </c>
      <c r="S24" s="3" t="e">
        <f t="shared" ca="1" si="13"/>
        <v>#REF!</v>
      </c>
      <c r="T24" s="3" t="e">
        <f t="shared" ca="1" si="14"/>
        <v>#REF!</v>
      </c>
      <c r="U24" s="3" t="e">
        <f t="shared" ca="1" si="15"/>
        <v>#REF!</v>
      </c>
      <c r="V24" s="3" t="e">
        <f t="shared" ca="1" si="16"/>
        <v>#REF!</v>
      </c>
      <c r="W24" s="3" t="e">
        <f t="shared" ca="1" si="17"/>
        <v>#REF!</v>
      </c>
      <c r="X24" s="3" t="e">
        <f t="shared" ca="1" si="18"/>
        <v>#REF!</v>
      </c>
      <c r="Y24" s="3" t="e">
        <f t="shared" ca="1" si="19"/>
        <v>#REF!</v>
      </c>
    </row>
    <row r="25" spans="1:25" ht="38.25" customHeight="1" x14ac:dyDescent="0.25">
      <c r="A25" s="48">
        <f>Sommaire!A28</f>
        <v>0</v>
      </c>
      <c r="B25" s="4" t="e">
        <f>VLOOKUP(A25,Sommaire!A28:F170,5,FALSE)</f>
        <v>#N/A</v>
      </c>
      <c r="C25" s="24" t="e">
        <f>VLOOKUP(A25,Sommaire!A28:G170,7,FALSE)</f>
        <v>#N/A</v>
      </c>
      <c r="D25" s="24" t="e">
        <f>VLOOKUP(A25,Sommaire!A28:F170,6,FALSE)</f>
        <v>#N/A</v>
      </c>
      <c r="E25" s="34" t="e">
        <f t="shared" ca="1" si="20"/>
        <v>#REF!</v>
      </c>
      <c r="F25" s="3" t="e">
        <f t="shared" ca="1" si="0"/>
        <v>#REF!</v>
      </c>
      <c r="G25" s="3" t="e">
        <f t="shared" ca="1" si="1"/>
        <v>#REF!</v>
      </c>
      <c r="H25" s="3" t="e">
        <f t="shared" ca="1" si="2"/>
        <v>#REF!</v>
      </c>
      <c r="I25" s="3" t="e">
        <f t="shared" ca="1" si="3"/>
        <v>#REF!</v>
      </c>
      <c r="J25" s="3" t="e">
        <f t="shared" ca="1" si="4"/>
        <v>#REF!</v>
      </c>
      <c r="K25" s="3" t="e">
        <f t="shared" ca="1" si="5"/>
        <v>#REF!</v>
      </c>
      <c r="L25" s="3" t="e">
        <f t="shared" ca="1" si="6"/>
        <v>#REF!</v>
      </c>
      <c r="M25" s="3" t="e">
        <f t="shared" ca="1" si="7"/>
        <v>#REF!</v>
      </c>
      <c r="N25" s="3" t="e">
        <f t="shared" ca="1" si="8"/>
        <v>#REF!</v>
      </c>
      <c r="O25" s="3" t="e">
        <f t="shared" ca="1" si="9"/>
        <v>#REF!</v>
      </c>
      <c r="P25" s="3" t="e">
        <f t="shared" ca="1" si="10"/>
        <v>#REF!</v>
      </c>
      <c r="Q25" s="3" t="e">
        <f t="shared" ca="1" si="11"/>
        <v>#REF!</v>
      </c>
      <c r="R25" s="3" t="e">
        <f t="shared" ca="1" si="12"/>
        <v>#REF!</v>
      </c>
      <c r="S25" s="3" t="e">
        <f t="shared" ca="1" si="13"/>
        <v>#REF!</v>
      </c>
      <c r="T25" s="3" t="e">
        <f t="shared" ca="1" si="14"/>
        <v>#REF!</v>
      </c>
      <c r="U25" s="3" t="e">
        <f t="shared" ca="1" si="15"/>
        <v>#REF!</v>
      </c>
      <c r="V25" s="3" t="e">
        <f t="shared" ca="1" si="16"/>
        <v>#REF!</v>
      </c>
      <c r="W25" s="3" t="e">
        <f t="shared" ca="1" si="17"/>
        <v>#REF!</v>
      </c>
      <c r="X25" s="3" t="e">
        <f t="shared" ca="1" si="18"/>
        <v>#REF!</v>
      </c>
      <c r="Y25" s="3" t="e">
        <f t="shared" ca="1" si="19"/>
        <v>#REF!</v>
      </c>
    </row>
    <row r="26" spans="1:25" ht="38.25" customHeight="1" x14ac:dyDescent="0.25">
      <c r="A26" s="48">
        <f>Sommaire!A29</f>
        <v>0</v>
      </c>
      <c r="B26" s="4" t="e">
        <f>VLOOKUP(A26,Sommaire!A29:F171,5,FALSE)</f>
        <v>#N/A</v>
      </c>
      <c r="C26" s="24" t="e">
        <f>VLOOKUP(A26,Sommaire!A29:G171,7,FALSE)</f>
        <v>#N/A</v>
      </c>
      <c r="D26" s="24" t="e">
        <f>VLOOKUP(A26,Sommaire!A29:F171,6,FALSE)</f>
        <v>#N/A</v>
      </c>
      <c r="E26" s="34" t="e">
        <f t="shared" ca="1" si="20"/>
        <v>#REF!</v>
      </c>
      <c r="F26" s="3" t="e">
        <f t="shared" ca="1" si="0"/>
        <v>#REF!</v>
      </c>
      <c r="G26" s="3" t="e">
        <f t="shared" ca="1" si="1"/>
        <v>#REF!</v>
      </c>
      <c r="H26" s="3" t="e">
        <f t="shared" ca="1" si="2"/>
        <v>#REF!</v>
      </c>
      <c r="I26" s="3" t="e">
        <f t="shared" ca="1" si="3"/>
        <v>#REF!</v>
      </c>
      <c r="J26" s="3" t="e">
        <f t="shared" ca="1" si="4"/>
        <v>#REF!</v>
      </c>
      <c r="K26" s="3" t="e">
        <f t="shared" ca="1" si="5"/>
        <v>#REF!</v>
      </c>
      <c r="L26" s="3" t="e">
        <f t="shared" ca="1" si="6"/>
        <v>#REF!</v>
      </c>
      <c r="M26" s="3" t="e">
        <f t="shared" ca="1" si="7"/>
        <v>#REF!</v>
      </c>
      <c r="N26" s="3" t="e">
        <f t="shared" ca="1" si="8"/>
        <v>#REF!</v>
      </c>
      <c r="O26" s="3" t="e">
        <f t="shared" ca="1" si="9"/>
        <v>#REF!</v>
      </c>
      <c r="P26" s="3" t="e">
        <f t="shared" ca="1" si="10"/>
        <v>#REF!</v>
      </c>
      <c r="Q26" s="3" t="e">
        <f t="shared" ca="1" si="11"/>
        <v>#REF!</v>
      </c>
      <c r="R26" s="3" t="e">
        <f t="shared" ca="1" si="12"/>
        <v>#REF!</v>
      </c>
      <c r="S26" s="3" t="e">
        <f t="shared" ca="1" si="13"/>
        <v>#REF!</v>
      </c>
      <c r="T26" s="3" t="e">
        <f t="shared" ca="1" si="14"/>
        <v>#REF!</v>
      </c>
      <c r="U26" s="3" t="e">
        <f t="shared" ca="1" si="15"/>
        <v>#REF!</v>
      </c>
      <c r="V26" s="3" t="e">
        <f t="shared" ca="1" si="16"/>
        <v>#REF!</v>
      </c>
      <c r="W26" s="3" t="e">
        <f t="shared" ca="1" si="17"/>
        <v>#REF!</v>
      </c>
      <c r="X26" s="3" t="e">
        <f t="shared" ca="1" si="18"/>
        <v>#REF!</v>
      </c>
      <c r="Y26" s="3" t="e">
        <f t="shared" ca="1" si="19"/>
        <v>#REF!</v>
      </c>
    </row>
    <row r="27" spans="1:25" ht="38.25" customHeight="1" x14ac:dyDescent="0.25">
      <c r="A27" s="48">
        <f>Sommaire!A30</f>
        <v>0</v>
      </c>
      <c r="B27" s="4" t="e">
        <f>VLOOKUP(A27,Sommaire!A30:F172,5,FALSE)</f>
        <v>#N/A</v>
      </c>
      <c r="C27" s="24" t="e">
        <f>VLOOKUP(A27,Sommaire!A30:G172,7,FALSE)</f>
        <v>#N/A</v>
      </c>
      <c r="D27" s="24" t="e">
        <f>VLOOKUP(A27,Sommaire!A30:F172,6,FALSE)</f>
        <v>#N/A</v>
      </c>
      <c r="E27" s="34" t="e">
        <f t="shared" ca="1" si="20"/>
        <v>#REF!</v>
      </c>
      <c r="F27" s="3" t="e">
        <f t="shared" ca="1" si="0"/>
        <v>#REF!</v>
      </c>
      <c r="G27" s="3" t="e">
        <f t="shared" ca="1" si="1"/>
        <v>#REF!</v>
      </c>
      <c r="H27" s="3" t="e">
        <f t="shared" ca="1" si="2"/>
        <v>#REF!</v>
      </c>
      <c r="I27" s="3" t="e">
        <f t="shared" ca="1" si="3"/>
        <v>#REF!</v>
      </c>
      <c r="J27" s="3" t="e">
        <f t="shared" ca="1" si="4"/>
        <v>#REF!</v>
      </c>
      <c r="K27" s="3" t="e">
        <f t="shared" ca="1" si="5"/>
        <v>#REF!</v>
      </c>
      <c r="L27" s="3" t="e">
        <f t="shared" ca="1" si="6"/>
        <v>#REF!</v>
      </c>
      <c r="M27" s="3" t="e">
        <f t="shared" ca="1" si="7"/>
        <v>#REF!</v>
      </c>
      <c r="N27" s="3" t="e">
        <f t="shared" ca="1" si="8"/>
        <v>#REF!</v>
      </c>
      <c r="O27" s="3" t="e">
        <f t="shared" ca="1" si="9"/>
        <v>#REF!</v>
      </c>
      <c r="P27" s="3" t="e">
        <f t="shared" ca="1" si="10"/>
        <v>#REF!</v>
      </c>
      <c r="Q27" s="3" t="e">
        <f t="shared" ca="1" si="11"/>
        <v>#REF!</v>
      </c>
      <c r="R27" s="3" t="e">
        <f t="shared" ca="1" si="12"/>
        <v>#REF!</v>
      </c>
      <c r="S27" s="3" t="e">
        <f t="shared" ca="1" si="13"/>
        <v>#REF!</v>
      </c>
      <c r="T27" s="3" t="e">
        <f t="shared" ca="1" si="14"/>
        <v>#REF!</v>
      </c>
      <c r="U27" s="3" t="e">
        <f t="shared" ca="1" si="15"/>
        <v>#REF!</v>
      </c>
      <c r="V27" s="3" t="e">
        <f t="shared" ca="1" si="16"/>
        <v>#REF!</v>
      </c>
      <c r="W27" s="3" t="e">
        <f t="shared" ca="1" si="17"/>
        <v>#REF!</v>
      </c>
      <c r="X27" s="3" t="e">
        <f t="shared" ca="1" si="18"/>
        <v>#REF!</v>
      </c>
      <c r="Y27" s="3" t="e">
        <f t="shared" ca="1" si="19"/>
        <v>#REF!</v>
      </c>
    </row>
    <row r="28" spans="1:25" ht="38.25" customHeight="1" x14ac:dyDescent="0.25">
      <c r="A28" s="48">
        <f>Sommaire!A31</f>
        <v>0</v>
      </c>
      <c r="B28" s="4" t="e">
        <f>VLOOKUP(A28,Sommaire!A31:F173,5,FALSE)</f>
        <v>#N/A</v>
      </c>
      <c r="C28" s="24" t="e">
        <f>VLOOKUP(A28,Sommaire!A31:G173,7,FALSE)</f>
        <v>#N/A</v>
      </c>
      <c r="D28" s="24" t="e">
        <f>VLOOKUP(A28,Sommaire!A31:F173,6,FALSE)</f>
        <v>#N/A</v>
      </c>
      <c r="E28" s="34" t="e">
        <f t="shared" ca="1" si="20"/>
        <v>#REF!</v>
      </c>
      <c r="F28" s="3" t="e">
        <f t="shared" ca="1" si="0"/>
        <v>#REF!</v>
      </c>
      <c r="G28" s="3" t="e">
        <f t="shared" ca="1" si="1"/>
        <v>#REF!</v>
      </c>
      <c r="H28" s="3" t="e">
        <f t="shared" ca="1" si="2"/>
        <v>#REF!</v>
      </c>
      <c r="I28" s="3" t="e">
        <f t="shared" ca="1" si="3"/>
        <v>#REF!</v>
      </c>
      <c r="J28" s="3" t="e">
        <f t="shared" ca="1" si="4"/>
        <v>#REF!</v>
      </c>
      <c r="K28" s="3" t="e">
        <f t="shared" ca="1" si="5"/>
        <v>#REF!</v>
      </c>
      <c r="L28" s="3" t="e">
        <f t="shared" ca="1" si="6"/>
        <v>#REF!</v>
      </c>
      <c r="M28" s="3" t="e">
        <f t="shared" ca="1" si="7"/>
        <v>#REF!</v>
      </c>
      <c r="N28" s="3" t="e">
        <f t="shared" ca="1" si="8"/>
        <v>#REF!</v>
      </c>
      <c r="O28" s="3" t="e">
        <f t="shared" ca="1" si="9"/>
        <v>#REF!</v>
      </c>
      <c r="P28" s="3" t="e">
        <f t="shared" ca="1" si="10"/>
        <v>#REF!</v>
      </c>
      <c r="Q28" s="3" t="e">
        <f t="shared" ca="1" si="11"/>
        <v>#REF!</v>
      </c>
      <c r="R28" s="3" t="e">
        <f t="shared" ca="1" si="12"/>
        <v>#REF!</v>
      </c>
      <c r="S28" s="3" t="e">
        <f t="shared" ca="1" si="13"/>
        <v>#REF!</v>
      </c>
      <c r="T28" s="3" t="e">
        <f t="shared" ca="1" si="14"/>
        <v>#REF!</v>
      </c>
      <c r="U28" s="3" t="e">
        <f t="shared" ca="1" si="15"/>
        <v>#REF!</v>
      </c>
      <c r="V28" s="3" t="e">
        <f t="shared" ca="1" si="16"/>
        <v>#REF!</v>
      </c>
      <c r="W28" s="3" t="e">
        <f t="shared" ca="1" si="17"/>
        <v>#REF!</v>
      </c>
      <c r="X28" s="3" t="e">
        <f t="shared" ca="1" si="18"/>
        <v>#REF!</v>
      </c>
      <c r="Y28" s="3" t="e">
        <f t="shared" ca="1" si="19"/>
        <v>#REF!</v>
      </c>
    </row>
    <row r="29" spans="1:25" ht="38.25" customHeight="1" x14ac:dyDescent="0.25">
      <c r="A29" s="48">
        <f>Sommaire!A32</f>
        <v>0</v>
      </c>
      <c r="B29" s="4" t="e">
        <f>VLOOKUP(A29,Sommaire!A32:F174,5,FALSE)</f>
        <v>#N/A</v>
      </c>
      <c r="C29" s="24" t="e">
        <f>VLOOKUP(A29,Sommaire!A32:G174,7,FALSE)</f>
        <v>#N/A</v>
      </c>
      <c r="D29" s="24" t="e">
        <f>VLOOKUP(A29,Sommaire!A32:F174,6,FALSE)</f>
        <v>#N/A</v>
      </c>
      <c r="E29" s="34" t="e">
        <f t="shared" ca="1" si="20"/>
        <v>#REF!</v>
      </c>
      <c r="F29" s="3" t="e">
        <f t="shared" ca="1" si="0"/>
        <v>#REF!</v>
      </c>
      <c r="G29" s="3" t="e">
        <f t="shared" ca="1" si="1"/>
        <v>#REF!</v>
      </c>
      <c r="H29" s="3" t="e">
        <f t="shared" ca="1" si="2"/>
        <v>#REF!</v>
      </c>
      <c r="I29" s="3" t="e">
        <f t="shared" ca="1" si="3"/>
        <v>#REF!</v>
      </c>
      <c r="J29" s="3" t="e">
        <f t="shared" ca="1" si="4"/>
        <v>#REF!</v>
      </c>
      <c r="K29" s="3" t="e">
        <f t="shared" ca="1" si="5"/>
        <v>#REF!</v>
      </c>
      <c r="L29" s="3" t="e">
        <f t="shared" ca="1" si="6"/>
        <v>#REF!</v>
      </c>
      <c r="M29" s="3" t="e">
        <f t="shared" ca="1" si="7"/>
        <v>#REF!</v>
      </c>
      <c r="N29" s="3" t="e">
        <f t="shared" ca="1" si="8"/>
        <v>#REF!</v>
      </c>
      <c r="O29" s="3" t="e">
        <f t="shared" ca="1" si="9"/>
        <v>#REF!</v>
      </c>
      <c r="P29" s="3" t="e">
        <f t="shared" ca="1" si="10"/>
        <v>#REF!</v>
      </c>
      <c r="Q29" s="3" t="e">
        <f t="shared" ca="1" si="11"/>
        <v>#REF!</v>
      </c>
      <c r="R29" s="3" t="e">
        <f t="shared" ca="1" si="12"/>
        <v>#REF!</v>
      </c>
      <c r="S29" s="3" t="e">
        <f t="shared" ca="1" si="13"/>
        <v>#REF!</v>
      </c>
      <c r="T29" s="3" t="e">
        <f t="shared" ca="1" si="14"/>
        <v>#REF!</v>
      </c>
      <c r="U29" s="3" t="e">
        <f t="shared" ca="1" si="15"/>
        <v>#REF!</v>
      </c>
      <c r="V29" s="3" t="e">
        <f t="shared" ca="1" si="16"/>
        <v>#REF!</v>
      </c>
      <c r="W29" s="3" t="e">
        <f t="shared" ca="1" si="17"/>
        <v>#REF!</v>
      </c>
      <c r="X29" s="3" t="e">
        <f t="shared" ca="1" si="18"/>
        <v>#REF!</v>
      </c>
      <c r="Y29" s="3" t="e">
        <f t="shared" ca="1" si="19"/>
        <v>#REF!</v>
      </c>
    </row>
    <row r="30" spans="1:25" ht="38.25" customHeight="1" x14ac:dyDescent="0.25">
      <c r="A30" s="48">
        <f>Sommaire!A33</f>
        <v>0</v>
      </c>
      <c r="B30" s="4" t="e">
        <f>VLOOKUP(A30,Sommaire!A33:F175,5,FALSE)</f>
        <v>#N/A</v>
      </c>
      <c r="C30" s="24" t="e">
        <f>VLOOKUP(A30,Sommaire!A33:G175,7,FALSE)</f>
        <v>#N/A</v>
      </c>
      <c r="D30" s="24" t="e">
        <f>VLOOKUP(A30,Sommaire!A33:F175,6,FALSE)</f>
        <v>#N/A</v>
      </c>
      <c r="E30" s="34" t="e">
        <f t="shared" ca="1" si="20"/>
        <v>#REF!</v>
      </c>
      <c r="F30" s="3" t="e">
        <f t="shared" ca="1" si="0"/>
        <v>#REF!</v>
      </c>
      <c r="G30" s="3" t="e">
        <f t="shared" ca="1" si="1"/>
        <v>#REF!</v>
      </c>
      <c r="H30" s="3" t="e">
        <f t="shared" ca="1" si="2"/>
        <v>#REF!</v>
      </c>
      <c r="I30" s="3" t="e">
        <f t="shared" ca="1" si="3"/>
        <v>#REF!</v>
      </c>
      <c r="J30" s="3" t="e">
        <f t="shared" ca="1" si="4"/>
        <v>#REF!</v>
      </c>
      <c r="K30" s="3" t="e">
        <f t="shared" ca="1" si="5"/>
        <v>#REF!</v>
      </c>
      <c r="L30" s="3" t="e">
        <f t="shared" ca="1" si="6"/>
        <v>#REF!</v>
      </c>
      <c r="M30" s="3" t="e">
        <f t="shared" ca="1" si="7"/>
        <v>#REF!</v>
      </c>
      <c r="N30" s="3" t="e">
        <f t="shared" ca="1" si="8"/>
        <v>#REF!</v>
      </c>
      <c r="O30" s="3" t="e">
        <f t="shared" ca="1" si="9"/>
        <v>#REF!</v>
      </c>
      <c r="P30" s="3" t="e">
        <f t="shared" ca="1" si="10"/>
        <v>#REF!</v>
      </c>
      <c r="Q30" s="3" t="e">
        <f t="shared" ca="1" si="11"/>
        <v>#REF!</v>
      </c>
      <c r="R30" s="3" t="e">
        <f t="shared" ca="1" si="12"/>
        <v>#REF!</v>
      </c>
      <c r="S30" s="3" t="e">
        <f t="shared" ca="1" si="13"/>
        <v>#REF!</v>
      </c>
      <c r="T30" s="3" t="e">
        <f t="shared" ca="1" si="14"/>
        <v>#REF!</v>
      </c>
      <c r="U30" s="3" t="e">
        <f t="shared" ca="1" si="15"/>
        <v>#REF!</v>
      </c>
      <c r="V30" s="3" t="e">
        <f t="shared" ca="1" si="16"/>
        <v>#REF!</v>
      </c>
      <c r="W30" s="3" t="e">
        <f t="shared" ca="1" si="17"/>
        <v>#REF!</v>
      </c>
      <c r="X30" s="3" t="e">
        <f t="shared" ca="1" si="18"/>
        <v>#REF!</v>
      </c>
      <c r="Y30" s="3" t="e">
        <f t="shared" ca="1" si="19"/>
        <v>#REF!</v>
      </c>
    </row>
    <row r="31" spans="1:25" ht="38.25" customHeight="1" x14ac:dyDescent="0.25">
      <c r="A31" s="48">
        <f>Sommaire!A34</f>
        <v>0</v>
      </c>
      <c r="B31" s="4" t="e">
        <f>VLOOKUP(A31,Sommaire!A34:F176,5,FALSE)</f>
        <v>#N/A</v>
      </c>
      <c r="C31" s="24" t="e">
        <f>VLOOKUP(A31,Sommaire!A34:G176,7,FALSE)</f>
        <v>#N/A</v>
      </c>
      <c r="D31" s="24" t="e">
        <f>VLOOKUP(A31,Sommaire!A34:F176,6,FALSE)</f>
        <v>#N/A</v>
      </c>
      <c r="E31" s="34" t="e">
        <f t="shared" ca="1" si="20"/>
        <v>#REF!</v>
      </c>
      <c r="F31" s="3" t="e">
        <f t="shared" ca="1" si="0"/>
        <v>#REF!</v>
      </c>
      <c r="G31" s="3" t="e">
        <f t="shared" ca="1" si="1"/>
        <v>#REF!</v>
      </c>
      <c r="H31" s="3" t="e">
        <f t="shared" ca="1" si="2"/>
        <v>#REF!</v>
      </c>
      <c r="I31" s="3" t="e">
        <f t="shared" ca="1" si="3"/>
        <v>#REF!</v>
      </c>
      <c r="J31" s="3" t="e">
        <f t="shared" ca="1" si="4"/>
        <v>#REF!</v>
      </c>
      <c r="K31" s="3" t="e">
        <f t="shared" ca="1" si="5"/>
        <v>#REF!</v>
      </c>
      <c r="L31" s="3" t="e">
        <f t="shared" ca="1" si="6"/>
        <v>#REF!</v>
      </c>
      <c r="M31" s="3" t="e">
        <f t="shared" ca="1" si="7"/>
        <v>#REF!</v>
      </c>
      <c r="N31" s="3" t="e">
        <f t="shared" ca="1" si="8"/>
        <v>#REF!</v>
      </c>
      <c r="O31" s="3" t="e">
        <f t="shared" ca="1" si="9"/>
        <v>#REF!</v>
      </c>
      <c r="P31" s="3" t="e">
        <f t="shared" ca="1" si="10"/>
        <v>#REF!</v>
      </c>
      <c r="Q31" s="3" t="e">
        <f t="shared" ca="1" si="11"/>
        <v>#REF!</v>
      </c>
      <c r="R31" s="3" t="e">
        <f t="shared" ca="1" si="12"/>
        <v>#REF!</v>
      </c>
      <c r="S31" s="3" t="e">
        <f t="shared" ca="1" si="13"/>
        <v>#REF!</v>
      </c>
      <c r="T31" s="3" t="e">
        <f t="shared" ca="1" si="14"/>
        <v>#REF!</v>
      </c>
      <c r="U31" s="3" t="e">
        <f t="shared" ca="1" si="15"/>
        <v>#REF!</v>
      </c>
      <c r="V31" s="3" t="e">
        <f t="shared" ca="1" si="16"/>
        <v>#REF!</v>
      </c>
      <c r="W31" s="3" t="e">
        <f t="shared" ca="1" si="17"/>
        <v>#REF!</v>
      </c>
      <c r="X31" s="3" t="e">
        <f t="shared" ca="1" si="18"/>
        <v>#REF!</v>
      </c>
      <c r="Y31" s="3" t="e">
        <f t="shared" ca="1" si="19"/>
        <v>#REF!</v>
      </c>
    </row>
    <row r="32" spans="1:25" ht="38.25" customHeight="1" x14ac:dyDescent="0.25">
      <c r="A32" s="48">
        <f>Sommaire!A35</f>
        <v>0</v>
      </c>
      <c r="B32" s="4" t="e">
        <f>VLOOKUP(A32,Sommaire!A35:F177,5,FALSE)</f>
        <v>#N/A</v>
      </c>
      <c r="C32" s="24" t="e">
        <f>VLOOKUP(A32,Sommaire!A35:G177,7,FALSE)</f>
        <v>#N/A</v>
      </c>
      <c r="D32" s="24" t="e">
        <f>VLOOKUP(A32,Sommaire!A35:F177,6,FALSE)</f>
        <v>#N/A</v>
      </c>
      <c r="E32" s="34" t="e">
        <f t="shared" ca="1" si="20"/>
        <v>#REF!</v>
      </c>
      <c r="F32" s="3" t="e">
        <f t="shared" ca="1" si="0"/>
        <v>#REF!</v>
      </c>
      <c r="G32" s="3" t="e">
        <f t="shared" ca="1" si="1"/>
        <v>#REF!</v>
      </c>
      <c r="H32" s="3" t="e">
        <f t="shared" ca="1" si="2"/>
        <v>#REF!</v>
      </c>
      <c r="I32" s="3" t="e">
        <f t="shared" ca="1" si="3"/>
        <v>#REF!</v>
      </c>
      <c r="J32" s="3" t="e">
        <f t="shared" ca="1" si="4"/>
        <v>#REF!</v>
      </c>
      <c r="K32" s="3" t="e">
        <f t="shared" ca="1" si="5"/>
        <v>#REF!</v>
      </c>
      <c r="L32" s="3" t="e">
        <f t="shared" ca="1" si="6"/>
        <v>#REF!</v>
      </c>
      <c r="M32" s="3" t="e">
        <f t="shared" ca="1" si="7"/>
        <v>#REF!</v>
      </c>
      <c r="N32" s="3" t="e">
        <f t="shared" ca="1" si="8"/>
        <v>#REF!</v>
      </c>
      <c r="O32" s="3" t="e">
        <f t="shared" ca="1" si="9"/>
        <v>#REF!</v>
      </c>
      <c r="P32" s="3" t="e">
        <f t="shared" ca="1" si="10"/>
        <v>#REF!</v>
      </c>
      <c r="Q32" s="3" t="e">
        <f t="shared" ca="1" si="11"/>
        <v>#REF!</v>
      </c>
      <c r="R32" s="3" t="e">
        <f t="shared" ca="1" si="12"/>
        <v>#REF!</v>
      </c>
      <c r="S32" s="3" t="e">
        <f t="shared" ca="1" si="13"/>
        <v>#REF!</v>
      </c>
      <c r="T32" s="3" t="e">
        <f t="shared" ca="1" si="14"/>
        <v>#REF!</v>
      </c>
      <c r="U32" s="3" t="e">
        <f t="shared" ca="1" si="15"/>
        <v>#REF!</v>
      </c>
      <c r="V32" s="3" t="e">
        <f t="shared" ca="1" si="16"/>
        <v>#REF!</v>
      </c>
      <c r="W32" s="3" t="e">
        <f t="shared" ca="1" si="17"/>
        <v>#REF!</v>
      </c>
      <c r="X32" s="3" t="e">
        <f t="shared" ca="1" si="18"/>
        <v>#REF!</v>
      </c>
      <c r="Y32" s="3" t="e">
        <f t="shared" ca="1" si="19"/>
        <v>#REF!</v>
      </c>
    </row>
    <row r="33" spans="1:25" ht="38.25" customHeight="1" x14ac:dyDescent="0.25">
      <c r="A33" s="48">
        <f>Sommaire!A36</f>
        <v>0</v>
      </c>
      <c r="B33" s="4" t="e">
        <f>VLOOKUP(A33,Sommaire!A36:F178,5,FALSE)</f>
        <v>#N/A</v>
      </c>
      <c r="C33" s="24" t="e">
        <f>VLOOKUP(A33,Sommaire!A36:G178,7,FALSE)</f>
        <v>#N/A</v>
      </c>
      <c r="D33" s="24" t="e">
        <f>VLOOKUP(A33,Sommaire!A36:F178,6,FALSE)</f>
        <v>#N/A</v>
      </c>
      <c r="E33" s="34" t="e">
        <f t="shared" ca="1" si="20"/>
        <v>#REF!</v>
      </c>
      <c r="F33" s="3" t="e">
        <f t="shared" ca="1" si="0"/>
        <v>#REF!</v>
      </c>
      <c r="G33" s="3" t="e">
        <f t="shared" ca="1" si="1"/>
        <v>#REF!</v>
      </c>
      <c r="H33" s="3" t="e">
        <f t="shared" ca="1" si="2"/>
        <v>#REF!</v>
      </c>
      <c r="I33" s="3" t="e">
        <f t="shared" ca="1" si="3"/>
        <v>#REF!</v>
      </c>
      <c r="J33" s="3" t="e">
        <f t="shared" ca="1" si="4"/>
        <v>#REF!</v>
      </c>
      <c r="K33" s="3" t="e">
        <f t="shared" ca="1" si="5"/>
        <v>#REF!</v>
      </c>
      <c r="L33" s="3" t="e">
        <f t="shared" ca="1" si="6"/>
        <v>#REF!</v>
      </c>
      <c r="M33" s="3" t="e">
        <f t="shared" ca="1" si="7"/>
        <v>#REF!</v>
      </c>
      <c r="N33" s="3" t="e">
        <f t="shared" ca="1" si="8"/>
        <v>#REF!</v>
      </c>
      <c r="O33" s="3" t="e">
        <f t="shared" ca="1" si="9"/>
        <v>#REF!</v>
      </c>
      <c r="P33" s="3" t="e">
        <f t="shared" ca="1" si="10"/>
        <v>#REF!</v>
      </c>
      <c r="Q33" s="3" t="e">
        <f t="shared" ca="1" si="11"/>
        <v>#REF!</v>
      </c>
      <c r="R33" s="3" t="e">
        <f t="shared" ca="1" si="12"/>
        <v>#REF!</v>
      </c>
      <c r="S33" s="3" t="e">
        <f t="shared" ca="1" si="13"/>
        <v>#REF!</v>
      </c>
      <c r="T33" s="3" t="e">
        <f t="shared" ca="1" si="14"/>
        <v>#REF!</v>
      </c>
      <c r="U33" s="3" t="e">
        <f t="shared" ca="1" si="15"/>
        <v>#REF!</v>
      </c>
      <c r="V33" s="3" t="e">
        <f t="shared" ca="1" si="16"/>
        <v>#REF!</v>
      </c>
      <c r="W33" s="3" t="e">
        <f t="shared" ca="1" si="17"/>
        <v>#REF!</v>
      </c>
      <c r="X33" s="3" t="e">
        <f t="shared" ca="1" si="18"/>
        <v>#REF!</v>
      </c>
      <c r="Y33" s="3" t="e">
        <f t="shared" ca="1" si="19"/>
        <v>#REF!</v>
      </c>
    </row>
    <row r="34" spans="1:25" ht="38.25" customHeight="1" x14ac:dyDescent="0.25">
      <c r="A34" s="48">
        <f>Sommaire!A37</f>
        <v>0</v>
      </c>
      <c r="B34" s="4" t="e">
        <f>VLOOKUP(A34,Sommaire!A37:F179,5,FALSE)</f>
        <v>#N/A</v>
      </c>
      <c r="C34" s="24" t="e">
        <f>VLOOKUP(A34,Sommaire!A37:G179,7,FALSE)</f>
        <v>#N/A</v>
      </c>
      <c r="D34" s="24" t="e">
        <f>VLOOKUP(A34,Sommaire!A37:F179,6,FALSE)</f>
        <v>#N/A</v>
      </c>
      <c r="E34" s="34" t="e">
        <f t="shared" ca="1" si="20"/>
        <v>#REF!</v>
      </c>
      <c r="F34" s="3" t="e">
        <f t="shared" ca="1" si="0"/>
        <v>#REF!</v>
      </c>
      <c r="G34" s="3" t="e">
        <f t="shared" ca="1" si="1"/>
        <v>#REF!</v>
      </c>
      <c r="H34" s="3" t="e">
        <f t="shared" ca="1" si="2"/>
        <v>#REF!</v>
      </c>
      <c r="I34" s="3" t="e">
        <f t="shared" ca="1" si="3"/>
        <v>#REF!</v>
      </c>
      <c r="J34" s="3" t="e">
        <f t="shared" ca="1" si="4"/>
        <v>#REF!</v>
      </c>
      <c r="K34" s="3" t="e">
        <f t="shared" ca="1" si="5"/>
        <v>#REF!</v>
      </c>
      <c r="L34" s="3" t="e">
        <f t="shared" ca="1" si="6"/>
        <v>#REF!</v>
      </c>
      <c r="M34" s="3" t="e">
        <f t="shared" ca="1" si="7"/>
        <v>#REF!</v>
      </c>
      <c r="N34" s="3" t="e">
        <f t="shared" ca="1" si="8"/>
        <v>#REF!</v>
      </c>
      <c r="O34" s="3" t="e">
        <f t="shared" ca="1" si="9"/>
        <v>#REF!</v>
      </c>
      <c r="P34" s="3" t="e">
        <f t="shared" ca="1" si="10"/>
        <v>#REF!</v>
      </c>
      <c r="Q34" s="3" t="e">
        <f t="shared" ca="1" si="11"/>
        <v>#REF!</v>
      </c>
      <c r="R34" s="3" t="e">
        <f t="shared" ca="1" si="12"/>
        <v>#REF!</v>
      </c>
      <c r="S34" s="3" t="e">
        <f t="shared" ca="1" si="13"/>
        <v>#REF!</v>
      </c>
      <c r="T34" s="3" t="e">
        <f t="shared" ca="1" si="14"/>
        <v>#REF!</v>
      </c>
      <c r="U34" s="3" t="e">
        <f t="shared" ca="1" si="15"/>
        <v>#REF!</v>
      </c>
      <c r="V34" s="3" t="e">
        <f t="shared" ca="1" si="16"/>
        <v>#REF!</v>
      </c>
      <c r="W34" s="3" t="e">
        <f t="shared" ca="1" si="17"/>
        <v>#REF!</v>
      </c>
      <c r="X34" s="3" t="e">
        <f t="shared" ca="1" si="18"/>
        <v>#REF!</v>
      </c>
      <c r="Y34" s="3" t="e">
        <f t="shared" ca="1" si="19"/>
        <v>#REF!</v>
      </c>
    </row>
    <row r="35" spans="1:25" ht="38.25" customHeight="1" x14ac:dyDescent="0.25">
      <c r="A35" s="48">
        <f>Sommaire!A38</f>
        <v>0</v>
      </c>
      <c r="B35" s="4" t="e">
        <f>VLOOKUP(A35,Sommaire!A38:F180,5,FALSE)</f>
        <v>#N/A</v>
      </c>
      <c r="C35" s="24" t="e">
        <f>VLOOKUP(A35,Sommaire!A38:G180,7,FALSE)</f>
        <v>#N/A</v>
      </c>
      <c r="D35" s="24" t="e">
        <f>VLOOKUP(A35,Sommaire!A38:F180,6,FALSE)</f>
        <v>#N/A</v>
      </c>
      <c r="E35" s="34" t="e">
        <f t="shared" ca="1" si="20"/>
        <v>#REF!</v>
      </c>
      <c r="F35" s="3" t="e">
        <f t="shared" ca="1" si="0"/>
        <v>#REF!</v>
      </c>
      <c r="G35" s="3" t="e">
        <f t="shared" ca="1" si="1"/>
        <v>#REF!</v>
      </c>
      <c r="H35" s="3" t="e">
        <f t="shared" ca="1" si="2"/>
        <v>#REF!</v>
      </c>
      <c r="I35" s="3" t="e">
        <f t="shared" ca="1" si="3"/>
        <v>#REF!</v>
      </c>
      <c r="J35" s="3" t="e">
        <f t="shared" ca="1" si="4"/>
        <v>#REF!</v>
      </c>
      <c r="K35" s="3" t="e">
        <f t="shared" ca="1" si="5"/>
        <v>#REF!</v>
      </c>
      <c r="L35" s="3" t="e">
        <f t="shared" ca="1" si="6"/>
        <v>#REF!</v>
      </c>
      <c r="M35" s="3" t="e">
        <f t="shared" ca="1" si="7"/>
        <v>#REF!</v>
      </c>
      <c r="N35" s="3" t="e">
        <f t="shared" ca="1" si="8"/>
        <v>#REF!</v>
      </c>
      <c r="O35" s="3" t="e">
        <f t="shared" ca="1" si="9"/>
        <v>#REF!</v>
      </c>
      <c r="P35" s="3" t="e">
        <f t="shared" ca="1" si="10"/>
        <v>#REF!</v>
      </c>
      <c r="Q35" s="3" t="e">
        <f t="shared" ca="1" si="11"/>
        <v>#REF!</v>
      </c>
      <c r="R35" s="3" t="e">
        <f t="shared" ca="1" si="12"/>
        <v>#REF!</v>
      </c>
      <c r="S35" s="3" t="e">
        <f t="shared" ca="1" si="13"/>
        <v>#REF!</v>
      </c>
      <c r="T35" s="3" t="e">
        <f t="shared" ca="1" si="14"/>
        <v>#REF!</v>
      </c>
      <c r="U35" s="3" t="e">
        <f t="shared" ca="1" si="15"/>
        <v>#REF!</v>
      </c>
      <c r="V35" s="3" t="e">
        <f t="shared" ca="1" si="16"/>
        <v>#REF!</v>
      </c>
      <c r="W35" s="3" t="e">
        <f t="shared" ca="1" si="17"/>
        <v>#REF!</v>
      </c>
      <c r="X35" s="3" t="e">
        <f t="shared" ca="1" si="18"/>
        <v>#REF!</v>
      </c>
      <c r="Y35" s="3" t="e">
        <f t="shared" ca="1" si="19"/>
        <v>#REF!</v>
      </c>
    </row>
    <row r="36" spans="1:25" ht="38.25" customHeight="1" x14ac:dyDescent="0.25">
      <c r="A36" s="48">
        <f>Sommaire!A39</f>
        <v>0</v>
      </c>
      <c r="B36" s="4" t="e">
        <f>VLOOKUP(A36,Sommaire!A39:F181,5,FALSE)</f>
        <v>#N/A</v>
      </c>
      <c r="C36" s="24" t="e">
        <f>VLOOKUP(A36,Sommaire!A39:G181,7,FALSE)</f>
        <v>#N/A</v>
      </c>
      <c r="D36" s="24" t="e">
        <f>VLOOKUP(A36,Sommaire!A39:F181,6,FALSE)</f>
        <v>#N/A</v>
      </c>
      <c r="E36" s="34" t="e">
        <f t="shared" ca="1" si="20"/>
        <v>#REF!</v>
      </c>
      <c r="F36" s="3" t="e">
        <f t="shared" ca="1" si="0"/>
        <v>#REF!</v>
      </c>
      <c r="G36" s="3" t="e">
        <f t="shared" ca="1" si="1"/>
        <v>#REF!</v>
      </c>
      <c r="H36" s="3" t="e">
        <f t="shared" ca="1" si="2"/>
        <v>#REF!</v>
      </c>
      <c r="I36" s="3" t="e">
        <f t="shared" ca="1" si="3"/>
        <v>#REF!</v>
      </c>
      <c r="J36" s="3" t="e">
        <f t="shared" ca="1" si="4"/>
        <v>#REF!</v>
      </c>
      <c r="K36" s="3" t="e">
        <f t="shared" ca="1" si="5"/>
        <v>#REF!</v>
      </c>
      <c r="L36" s="3" t="e">
        <f t="shared" ca="1" si="6"/>
        <v>#REF!</v>
      </c>
      <c r="M36" s="3" t="e">
        <f t="shared" ca="1" si="7"/>
        <v>#REF!</v>
      </c>
      <c r="N36" s="3" t="e">
        <f t="shared" ca="1" si="8"/>
        <v>#REF!</v>
      </c>
      <c r="O36" s="3" t="e">
        <f t="shared" ca="1" si="9"/>
        <v>#REF!</v>
      </c>
      <c r="P36" s="3" t="e">
        <f t="shared" ca="1" si="10"/>
        <v>#REF!</v>
      </c>
      <c r="Q36" s="3" t="e">
        <f t="shared" ca="1" si="11"/>
        <v>#REF!</v>
      </c>
      <c r="R36" s="3" t="e">
        <f t="shared" ca="1" si="12"/>
        <v>#REF!</v>
      </c>
      <c r="S36" s="3" t="e">
        <f t="shared" ca="1" si="13"/>
        <v>#REF!</v>
      </c>
      <c r="T36" s="3" t="e">
        <f t="shared" ca="1" si="14"/>
        <v>#REF!</v>
      </c>
      <c r="U36" s="3" t="e">
        <f t="shared" ca="1" si="15"/>
        <v>#REF!</v>
      </c>
      <c r="V36" s="3" t="e">
        <f t="shared" ca="1" si="16"/>
        <v>#REF!</v>
      </c>
      <c r="W36" s="3" t="e">
        <f t="shared" ca="1" si="17"/>
        <v>#REF!</v>
      </c>
      <c r="X36" s="3" t="e">
        <f t="shared" ca="1" si="18"/>
        <v>#REF!</v>
      </c>
      <c r="Y36" s="3" t="e">
        <f t="shared" ca="1" si="19"/>
        <v>#REF!</v>
      </c>
    </row>
    <row r="37" spans="1:25" ht="38.25" customHeight="1" x14ac:dyDescent="0.25">
      <c r="A37" s="48">
        <f>Sommaire!A40</f>
        <v>0</v>
      </c>
      <c r="B37" s="4" t="e">
        <f>VLOOKUP(A37,Sommaire!A40:F182,5,FALSE)</f>
        <v>#N/A</v>
      </c>
      <c r="C37" s="24" t="e">
        <f>VLOOKUP(A37,Sommaire!A40:G182,7,FALSE)</f>
        <v>#N/A</v>
      </c>
      <c r="D37" s="24" t="e">
        <f>VLOOKUP(A37,Sommaire!A40:F182,6,FALSE)</f>
        <v>#N/A</v>
      </c>
      <c r="E37" s="34" t="e">
        <f t="shared" ca="1" si="20"/>
        <v>#REF!</v>
      </c>
      <c r="F37" s="3" t="e">
        <f t="shared" ca="1" si="0"/>
        <v>#REF!</v>
      </c>
      <c r="G37" s="3" t="e">
        <f t="shared" ca="1" si="1"/>
        <v>#REF!</v>
      </c>
      <c r="H37" s="3" t="e">
        <f t="shared" ca="1" si="2"/>
        <v>#REF!</v>
      </c>
      <c r="I37" s="3" t="e">
        <f t="shared" ca="1" si="3"/>
        <v>#REF!</v>
      </c>
      <c r="J37" s="3" t="e">
        <f t="shared" ca="1" si="4"/>
        <v>#REF!</v>
      </c>
      <c r="K37" s="3" t="e">
        <f t="shared" ca="1" si="5"/>
        <v>#REF!</v>
      </c>
      <c r="L37" s="3" t="e">
        <f t="shared" ca="1" si="6"/>
        <v>#REF!</v>
      </c>
      <c r="M37" s="3" t="e">
        <f t="shared" ca="1" si="7"/>
        <v>#REF!</v>
      </c>
      <c r="N37" s="3" t="e">
        <f t="shared" ca="1" si="8"/>
        <v>#REF!</v>
      </c>
      <c r="O37" s="3" t="e">
        <f t="shared" ca="1" si="9"/>
        <v>#REF!</v>
      </c>
      <c r="P37" s="3" t="e">
        <f t="shared" ca="1" si="10"/>
        <v>#REF!</v>
      </c>
      <c r="Q37" s="3" t="e">
        <f t="shared" ca="1" si="11"/>
        <v>#REF!</v>
      </c>
      <c r="R37" s="3" t="e">
        <f t="shared" ca="1" si="12"/>
        <v>#REF!</v>
      </c>
      <c r="S37" s="3" t="e">
        <f t="shared" ca="1" si="13"/>
        <v>#REF!</v>
      </c>
      <c r="T37" s="3" t="e">
        <f t="shared" ca="1" si="14"/>
        <v>#REF!</v>
      </c>
      <c r="U37" s="3" t="e">
        <f t="shared" ca="1" si="15"/>
        <v>#REF!</v>
      </c>
      <c r="V37" s="3" t="e">
        <f t="shared" ca="1" si="16"/>
        <v>#REF!</v>
      </c>
      <c r="W37" s="3" t="e">
        <f t="shared" ca="1" si="17"/>
        <v>#REF!</v>
      </c>
      <c r="X37" s="3" t="e">
        <f t="shared" ca="1" si="18"/>
        <v>#REF!</v>
      </c>
      <c r="Y37" s="3" t="e">
        <f t="shared" ca="1" si="19"/>
        <v>#REF!</v>
      </c>
    </row>
    <row r="38" spans="1:25" ht="38.25" customHeight="1" x14ac:dyDescent="0.25">
      <c r="A38" s="48">
        <f>Sommaire!A41</f>
        <v>0</v>
      </c>
      <c r="B38" s="4" t="e">
        <f>VLOOKUP(A38,Sommaire!A41:F183,5,FALSE)</f>
        <v>#N/A</v>
      </c>
      <c r="C38" s="24" t="e">
        <f>VLOOKUP(A38,Sommaire!A41:G183,7,FALSE)</f>
        <v>#N/A</v>
      </c>
      <c r="D38" s="24" t="e">
        <f>VLOOKUP(A38,Sommaire!A41:F183,6,FALSE)</f>
        <v>#N/A</v>
      </c>
      <c r="E38" s="34" t="e">
        <f t="shared" ca="1" si="20"/>
        <v>#REF!</v>
      </c>
      <c r="F38" s="3" t="e">
        <f t="shared" ca="1" si="0"/>
        <v>#REF!</v>
      </c>
      <c r="G38" s="3" t="e">
        <f t="shared" ca="1" si="1"/>
        <v>#REF!</v>
      </c>
      <c r="H38" s="3" t="e">
        <f t="shared" ca="1" si="2"/>
        <v>#REF!</v>
      </c>
      <c r="I38" s="3" t="e">
        <f t="shared" ca="1" si="3"/>
        <v>#REF!</v>
      </c>
      <c r="J38" s="3" t="e">
        <f t="shared" ca="1" si="4"/>
        <v>#REF!</v>
      </c>
      <c r="K38" s="3" t="e">
        <f t="shared" ca="1" si="5"/>
        <v>#REF!</v>
      </c>
      <c r="L38" s="3" t="e">
        <f t="shared" ca="1" si="6"/>
        <v>#REF!</v>
      </c>
      <c r="M38" s="3" t="e">
        <f t="shared" ca="1" si="7"/>
        <v>#REF!</v>
      </c>
      <c r="N38" s="3" t="e">
        <f t="shared" ca="1" si="8"/>
        <v>#REF!</v>
      </c>
      <c r="O38" s="3" t="e">
        <f t="shared" ca="1" si="9"/>
        <v>#REF!</v>
      </c>
      <c r="P38" s="3" t="e">
        <f t="shared" ca="1" si="10"/>
        <v>#REF!</v>
      </c>
      <c r="Q38" s="3" t="e">
        <f t="shared" ca="1" si="11"/>
        <v>#REF!</v>
      </c>
      <c r="R38" s="3" t="e">
        <f t="shared" ca="1" si="12"/>
        <v>#REF!</v>
      </c>
      <c r="S38" s="3" t="e">
        <f t="shared" ca="1" si="13"/>
        <v>#REF!</v>
      </c>
      <c r="T38" s="3" t="e">
        <f t="shared" ca="1" si="14"/>
        <v>#REF!</v>
      </c>
      <c r="U38" s="3" t="e">
        <f t="shared" ca="1" si="15"/>
        <v>#REF!</v>
      </c>
      <c r="V38" s="3" t="e">
        <f t="shared" ca="1" si="16"/>
        <v>#REF!</v>
      </c>
      <c r="W38" s="3" t="e">
        <f t="shared" ca="1" si="17"/>
        <v>#REF!</v>
      </c>
      <c r="X38" s="3" t="e">
        <f t="shared" ca="1" si="18"/>
        <v>#REF!</v>
      </c>
      <c r="Y38" s="3" t="e">
        <f t="shared" ca="1" si="19"/>
        <v>#REF!</v>
      </c>
    </row>
    <row r="39" spans="1:25" ht="38.25" customHeight="1" x14ac:dyDescent="0.25">
      <c r="A39" s="48">
        <f>Sommaire!A42</f>
        <v>0</v>
      </c>
      <c r="B39" s="4" t="e">
        <f>VLOOKUP(A39,Sommaire!A42:F184,5,FALSE)</f>
        <v>#N/A</v>
      </c>
      <c r="C39" s="24" t="e">
        <f>VLOOKUP(A39,Sommaire!A42:G184,7,FALSE)</f>
        <v>#N/A</v>
      </c>
      <c r="D39" s="24" t="e">
        <f>VLOOKUP(A39,Sommaire!A42:F184,6,FALSE)</f>
        <v>#N/A</v>
      </c>
      <c r="E39" s="34" t="e">
        <f t="shared" ca="1" si="20"/>
        <v>#REF!</v>
      </c>
      <c r="F39" s="3" t="e">
        <f t="shared" ca="1" si="0"/>
        <v>#REF!</v>
      </c>
      <c r="G39" s="3" t="e">
        <f t="shared" ca="1" si="1"/>
        <v>#REF!</v>
      </c>
      <c r="H39" s="3" t="e">
        <f t="shared" ca="1" si="2"/>
        <v>#REF!</v>
      </c>
      <c r="I39" s="3" t="e">
        <f t="shared" ca="1" si="3"/>
        <v>#REF!</v>
      </c>
      <c r="J39" s="3" t="e">
        <f t="shared" ca="1" si="4"/>
        <v>#REF!</v>
      </c>
      <c r="K39" s="3" t="e">
        <f t="shared" ca="1" si="5"/>
        <v>#REF!</v>
      </c>
      <c r="L39" s="3" t="e">
        <f t="shared" ca="1" si="6"/>
        <v>#REF!</v>
      </c>
      <c r="M39" s="3" t="e">
        <f t="shared" ca="1" si="7"/>
        <v>#REF!</v>
      </c>
      <c r="N39" s="3" t="e">
        <f t="shared" ca="1" si="8"/>
        <v>#REF!</v>
      </c>
      <c r="O39" s="3" t="e">
        <f t="shared" ca="1" si="9"/>
        <v>#REF!</v>
      </c>
      <c r="P39" s="3" t="e">
        <f t="shared" ca="1" si="10"/>
        <v>#REF!</v>
      </c>
      <c r="Q39" s="3" t="e">
        <f t="shared" ca="1" si="11"/>
        <v>#REF!</v>
      </c>
      <c r="R39" s="3" t="e">
        <f t="shared" ca="1" si="12"/>
        <v>#REF!</v>
      </c>
      <c r="S39" s="3" t="e">
        <f t="shared" ca="1" si="13"/>
        <v>#REF!</v>
      </c>
      <c r="T39" s="3" t="e">
        <f t="shared" ca="1" si="14"/>
        <v>#REF!</v>
      </c>
      <c r="U39" s="3" t="e">
        <f t="shared" ca="1" si="15"/>
        <v>#REF!</v>
      </c>
      <c r="V39" s="3" t="e">
        <f t="shared" ca="1" si="16"/>
        <v>#REF!</v>
      </c>
      <c r="W39" s="3" t="e">
        <f t="shared" ca="1" si="17"/>
        <v>#REF!</v>
      </c>
      <c r="X39" s="3" t="e">
        <f t="shared" ca="1" si="18"/>
        <v>#REF!</v>
      </c>
      <c r="Y39" s="3" t="e">
        <f t="shared" ca="1" si="19"/>
        <v>#REF!</v>
      </c>
    </row>
    <row r="40" spans="1:25" ht="38.25" customHeight="1" x14ac:dyDescent="0.25">
      <c r="A40" s="48">
        <f>Sommaire!A43</f>
        <v>0</v>
      </c>
      <c r="B40" s="4" t="e">
        <f>VLOOKUP(A40,Sommaire!A43:F185,5,FALSE)</f>
        <v>#N/A</v>
      </c>
      <c r="C40" s="24" t="e">
        <f>VLOOKUP(A40,Sommaire!A43:G185,7,FALSE)</f>
        <v>#N/A</v>
      </c>
      <c r="D40" s="24" t="e">
        <f>VLOOKUP(A40,Sommaire!A43:F185,6,FALSE)</f>
        <v>#N/A</v>
      </c>
      <c r="E40" s="34" t="e">
        <f t="shared" ca="1" si="20"/>
        <v>#REF!</v>
      </c>
      <c r="F40" s="3" t="e">
        <f t="shared" ca="1" si="0"/>
        <v>#REF!</v>
      </c>
      <c r="G40" s="3" t="e">
        <f t="shared" ca="1" si="1"/>
        <v>#REF!</v>
      </c>
      <c r="H40" s="3" t="e">
        <f t="shared" ca="1" si="2"/>
        <v>#REF!</v>
      </c>
      <c r="I40" s="3" t="e">
        <f t="shared" ca="1" si="3"/>
        <v>#REF!</v>
      </c>
      <c r="J40" s="3" t="e">
        <f t="shared" ca="1" si="4"/>
        <v>#REF!</v>
      </c>
      <c r="K40" s="3" t="e">
        <f t="shared" ca="1" si="5"/>
        <v>#REF!</v>
      </c>
      <c r="L40" s="3" t="e">
        <f t="shared" ca="1" si="6"/>
        <v>#REF!</v>
      </c>
      <c r="M40" s="3" t="e">
        <f t="shared" ca="1" si="7"/>
        <v>#REF!</v>
      </c>
      <c r="N40" s="3" t="e">
        <f t="shared" ca="1" si="8"/>
        <v>#REF!</v>
      </c>
      <c r="O40" s="3" t="e">
        <f t="shared" ca="1" si="9"/>
        <v>#REF!</v>
      </c>
      <c r="P40" s="3" t="e">
        <f t="shared" ca="1" si="10"/>
        <v>#REF!</v>
      </c>
      <c r="Q40" s="3" t="e">
        <f t="shared" ca="1" si="11"/>
        <v>#REF!</v>
      </c>
      <c r="R40" s="3" t="e">
        <f t="shared" ca="1" si="12"/>
        <v>#REF!</v>
      </c>
      <c r="S40" s="3" t="e">
        <f t="shared" ca="1" si="13"/>
        <v>#REF!</v>
      </c>
      <c r="T40" s="3" t="e">
        <f t="shared" ca="1" si="14"/>
        <v>#REF!</v>
      </c>
      <c r="U40" s="3" t="e">
        <f t="shared" ca="1" si="15"/>
        <v>#REF!</v>
      </c>
      <c r="V40" s="3" t="e">
        <f t="shared" ca="1" si="16"/>
        <v>#REF!</v>
      </c>
      <c r="W40" s="3" t="e">
        <f t="shared" ca="1" si="17"/>
        <v>#REF!</v>
      </c>
      <c r="X40" s="3" t="e">
        <f t="shared" ca="1" si="18"/>
        <v>#REF!</v>
      </c>
      <c r="Y40" s="3" t="e">
        <f t="shared" ca="1" si="19"/>
        <v>#REF!</v>
      </c>
    </row>
    <row r="41" spans="1:25" ht="38.25" customHeight="1" x14ac:dyDescent="0.25">
      <c r="A41" s="48">
        <f>Sommaire!A44</f>
        <v>0</v>
      </c>
      <c r="B41" s="4" t="e">
        <f>VLOOKUP(A41,Sommaire!A44:F186,5,FALSE)</f>
        <v>#N/A</v>
      </c>
      <c r="C41" s="24" t="e">
        <f>VLOOKUP(A41,Sommaire!A44:G186,7,FALSE)</f>
        <v>#N/A</v>
      </c>
      <c r="D41" s="24" t="e">
        <f>VLOOKUP(A41,Sommaire!A44:F186,6,FALSE)</f>
        <v>#N/A</v>
      </c>
      <c r="E41" s="34" t="e">
        <f t="shared" ca="1" si="20"/>
        <v>#REF!</v>
      </c>
      <c r="F41" s="3" t="e">
        <f t="shared" ca="1" si="0"/>
        <v>#REF!</v>
      </c>
      <c r="G41" s="3" t="e">
        <f t="shared" ca="1" si="1"/>
        <v>#REF!</v>
      </c>
      <c r="H41" s="3" t="e">
        <f t="shared" ca="1" si="2"/>
        <v>#REF!</v>
      </c>
      <c r="I41" s="3" t="e">
        <f t="shared" ca="1" si="3"/>
        <v>#REF!</v>
      </c>
      <c r="J41" s="3" t="e">
        <f t="shared" ca="1" si="4"/>
        <v>#REF!</v>
      </c>
      <c r="K41" s="3" t="e">
        <f t="shared" ca="1" si="5"/>
        <v>#REF!</v>
      </c>
      <c r="L41" s="3" t="e">
        <f t="shared" ca="1" si="6"/>
        <v>#REF!</v>
      </c>
      <c r="M41" s="3" t="e">
        <f t="shared" ca="1" si="7"/>
        <v>#REF!</v>
      </c>
      <c r="N41" s="3" t="e">
        <f t="shared" ca="1" si="8"/>
        <v>#REF!</v>
      </c>
      <c r="O41" s="3" t="e">
        <f t="shared" ca="1" si="9"/>
        <v>#REF!</v>
      </c>
      <c r="P41" s="3" t="e">
        <f t="shared" ca="1" si="10"/>
        <v>#REF!</v>
      </c>
      <c r="Q41" s="3" t="e">
        <f t="shared" ca="1" si="11"/>
        <v>#REF!</v>
      </c>
      <c r="R41" s="3" t="e">
        <f t="shared" ca="1" si="12"/>
        <v>#REF!</v>
      </c>
      <c r="S41" s="3" t="e">
        <f t="shared" ca="1" si="13"/>
        <v>#REF!</v>
      </c>
      <c r="T41" s="3" t="e">
        <f t="shared" ca="1" si="14"/>
        <v>#REF!</v>
      </c>
      <c r="U41" s="3" t="e">
        <f t="shared" ca="1" si="15"/>
        <v>#REF!</v>
      </c>
      <c r="V41" s="3" t="e">
        <f t="shared" ca="1" si="16"/>
        <v>#REF!</v>
      </c>
      <c r="W41" s="3" t="e">
        <f t="shared" ca="1" si="17"/>
        <v>#REF!</v>
      </c>
      <c r="X41" s="3" t="e">
        <f t="shared" ca="1" si="18"/>
        <v>#REF!</v>
      </c>
      <c r="Y41" s="3" t="e">
        <f t="shared" ca="1" si="19"/>
        <v>#REF!</v>
      </c>
    </row>
    <row r="42" spans="1:25" ht="38.25" customHeight="1" x14ac:dyDescent="0.25">
      <c r="A42" s="48">
        <f>Sommaire!A45</f>
        <v>0</v>
      </c>
      <c r="B42" s="4" t="e">
        <f>VLOOKUP(A42,Sommaire!A45:F187,5,FALSE)</f>
        <v>#N/A</v>
      </c>
      <c r="C42" s="24" t="e">
        <f>VLOOKUP(A42,Sommaire!A45:G187,7,FALSE)</f>
        <v>#N/A</v>
      </c>
      <c r="D42" s="24" t="e">
        <f>VLOOKUP(A42,Sommaire!A45:F187,6,FALSE)</f>
        <v>#N/A</v>
      </c>
      <c r="E42" s="34" t="e">
        <f t="shared" ca="1" si="20"/>
        <v>#REF!</v>
      </c>
      <c r="F42" s="3" t="e">
        <f t="shared" ca="1" si="0"/>
        <v>#REF!</v>
      </c>
      <c r="G42" s="3" t="e">
        <f t="shared" ca="1" si="1"/>
        <v>#REF!</v>
      </c>
      <c r="H42" s="3" t="e">
        <f t="shared" ca="1" si="2"/>
        <v>#REF!</v>
      </c>
      <c r="I42" s="3" t="e">
        <f t="shared" ca="1" si="3"/>
        <v>#REF!</v>
      </c>
      <c r="J42" s="3" t="e">
        <f t="shared" ca="1" si="4"/>
        <v>#REF!</v>
      </c>
      <c r="K42" s="3" t="e">
        <f t="shared" ca="1" si="5"/>
        <v>#REF!</v>
      </c>
      <c r="L42" s="3" t="e">
        <f t="shared" ca="1" si="6"/>
        <v>#REF!</v>
      </c>
      <c r="M42" s="3" t="e">
        <f t="shared" ca="1" si="7"/>
        <v>#REF!</v>
      </c>
      <c r="N42" s="3" t="e">
        <f t="shared" ca="1" si="8"/>
        <v>#REF!</v>
      </c>
      <c r="O42" s="3" t="e">
        <f t="shared" ca="1" si="9"/>
        <v>#REF!</v>
      </c>
      <c r="P42" s="3" t="e">
        <f t="shared" ca="1" si="10"/>
        <v>#REF!</v>
      </c>
      <c r="Q42" s="3" t="e">
        <f t="shared" ca="1" si="11"/>
        <v>#REF!</v>
      </c>
      <c r="R42" s="3" t="e">
        <f t="shared" ca="1" si="12"/>
        <v>#REF!</v>
      </c>
      <c r="S42" s="3" t="e">
        <f t="shared" ca="1" si="13"/>
        <v>#REF!</v>
      </c>
      <c r="T42" s="3" t="e">
        <f t="shared" ca="1" si="14"/>
        <v>#REF!</v>
      </c>
      <c r="U42" s="3" t="e">
        <f t="shared" ca="1" si="15"/>
        <v>#REF!</v>
      </c>
      <c r="V42" s="3" t="e">
        <f t="shared" ca="1" si="16"/>
        <v>#REF!</v>
      </c>
      <c r="W42" s="3" t="e">
        <f t="shared" ca="1" si="17"/>
        <v>#REF!</v>
      </c>
      <c r="X42" s="3" t="e">
        <f t="shared" ca="1" si="18"/>
        <v>#REF!</v>
      </c>
      <c r="Y42" s="3" t="e">
        <f t="shared" ca="1" si="19"/>
        <v>#REF!</v>
      </c>
    </row>
    <row r="43" spans="1:25" ht="38.25" customHeight="1" x14ac:dyDescent="0.25">
      <c r="A43" s="48">
        <f>Sommaire!A46</f>
        <v>0</v>
      </c>
      <c r="B43" s="4" t="e">
        <f>VLOOKUP(A43,Sommaire!A46:F188,5,FALSE)</f>
        <v>#N/A</v>
      </c>
      <c r="C43" s="24" t="e">
        <f>VLOOKUP(A43,Sommaire!A46:G188,7,FALSE)</f>
        <v>#N/A</v>
      </c>
      <c r="D43" s="24" t="e">
        <f>VLOOKUP(A43,Sommaire!A46:F188,6,FALSE)</f>
        <v>#N/A</v>
      </c>
      <c r="E43" s="34" t="e">
        <f t="shared" ca="1" si="20"/>
        <v>#REF!</v>
      </c>
      <c r="F43" s="3" t="e">
        <f t="shared" ca="1" si="0"/>
        <v>#REF!</v>
      </c>
      <c r="G43" s="3" t="e">
        <f t="shared" ca="1" si="1"/>
        <v>#REF!</v>
      </c>
      <c r="H43" s="3" t="e">
        <f t="shared" ca="1" si="2"/>
        <v>#REF!</v>
      </c>
      <c r="I43" s="3" t="e">
        <f t="shared" ca="1" si="3"/>
        <v>#REF!</v>
      </c>
      <c r="J43" s="3" t="e">
        <f t="shared" ca="1" si="4"/>
        <v>#REF!</v>
      </c>
      <c r="K43" s="3" t="e">
        <f t="shared" ca="1" si="5"/>
        <v>#REF!</v>
      </c>
      <c r="L43" s="3" t="e">
        <f t="shared" ca="1" si="6"/>
        <v>#REF!</v>
      </c>
      <c r="M43" s="3" t="e">
        <f t="shared" ca="1" si="7"/>
        <v>#REF!</v>
      </c>
      <c r="N43" s="3" t="e">
        <f t="shared" ca="1" si="8"/>
        <v>#REF!</v>
      </c>
      <c r="O43" s="3" t="e">
        <f t="shared" ca="1" si="9"/>
        <v>#REF!</v>
      </c>
      <c r="P43" s="3" t="e">
        <f t="shared" ca="1" si="10"/>
        <v>#REF!</v>
      </c>
      <c r="Q43" s="3" t="e">
        <f t="shared" ca="1" si="11"/>
        <v>#REF!</v>
      </c>
      <c r="R43" s="3" t="e">
        <f t="shared" ca="1" si="12"/>
        <v>#REF!</v>
      </c>
      <c r="S43" s="3" t="e">
        <f t="shared" ca="1" si="13"/>
        <v>#REF!</v>
      </c>
      <c r="T43" s="3" t="e">
        <f t="shared" ca="1" si="14"/>
        <v>#REF!</v>
      </c>
      <c r="U43" s="3" t="e">
        <f t="shared" ca="1" si="15"/>
        <v>#REF!</v>
      </c>
      <c r="V43" s="3" t="e">
        <f t="shared" ca="1" si="16"/>
        <v>#REF!</v>
      </c>
      <c r="W43" s="3" t="e">
        <f t="shared" ca="1" si="17"/>
        <v>#REF!</v>
      </c>
      <c r="X43" s="3" t="e">
        <f t="shared" ca="1" si="18"/>
        <v>#REF!</v>
      </c>
      <c r="Y43" s="3" t="e">
        <f t="shared" ca="1" si="19"/>
        <v>#REF!</v>
      </c>
    </row>
    <row r="44" spans="1:25" ht="38.25" customHeight="1" x14ac:dyDescent="0.25">
      <c r="A44" s="48">
        <f>Sommaire!A47</f>
        <v>0</v>
      </c>
      <c r="B44" s="4" t="e">
        <f>VLOOKUP(A44,Sommaire!A47:F189,5,FALSE)</f>
        <v>#N/A</v>
      </c>
      <c r="C44" s="24" t="e">
        <f>VLOOKUP(A44,Sommaire!A47:G189,7,FALSE)</f>
        <v>#N/A</v>
      </c>
      <c r="D44" s="24" t="e">
        <f>VLOOKUP(A44,Sommaire!A47:F189,6,FALSE)</f>
        <v>#N/A</v>
      </c>
      <c r="E44" s="34" t="e">
        <f t="shared" ca="1" si="20"/>
        <v>#REF!</v>
      </c>
      <c r="F44" s="3" t="e">
        <f t="shared" ca="1" si="0"/>
        <v>#REF!</v>
      </c>
      <c r="G44" s="3" t="e">
        <f t="shared" ca="1" si="1"/>
        <v>#REF!</v>
      </c>
      <c r="H44" s="3" t="e">
        <f t="shared" ca="1" si="2"/>
        <v>#REF!</v>
      </c>
      <c r="I44" s="3" t="e">
        <f t="shared" ca="1" si="3"/>
        <v>#REF!</v>
      </c>
      <c r="J44" s="3" t="e">
        <f t="shared" ca="1" si="4"/>
        <v>#REF!</v>
      </c>
      <c r="K44" s="3" t="e">
        <f t="shared" ca="1" si="5"/>
        <v>#REF!</v>
      </c>
      <c r="L44" s="3" t="e">
        <f t="shared" ca="1" si="6"/>
        <v>#REF!</v>
      </c>
      <c r="M44" s="3" t="e">
        <f t="shared" ca="1" si="7"/>
        <v>#REF!</v>
      </c>
      <c r="N44" s="3" t="e">
        <f t="shared" ca="1" si="8"/>
        <v>#REF!</v>
      </c>
      <c r="O44" s="3" t="e">
        <f t="shared" ca="1" si="9"/>
        <v>#REF!</v>
      </c>
      <c r="P44" s="3" t="e">
        <f t="shared" ca="1" si="10"/>
        <v>#REF!</v>
      </c>
      <c r="Q44" s="3" t="e">
        <f t="shared" ca="1" si="11"/>
        <v>#REF!</v>
      </c>
      <c r="R44" s="3" t="e">
        <f t="shared" ca="1" si="12"/>
        <v>#REF!</v>
      </c>
      <c r="S44" s="3" t="e">
        <f t="shared" ca="1" si="13"/>
        <v>#REF!</v>
      </c>
      <c r="T44" s="3" t="e">
        <f t="shared" ca="1" si="14"/>
        <v>#REF!</v>
      </c>
      <c r="U44" s="3" t="e">
        <f t="shared" ca="1" si="15"/>
        <v>#REF!</v>
      </c>
      <c r="V44" s="3" t="e">
        <f t="shared" ca="1" si="16"/>
        <v>#REF!</v>
      </c>
      <c r="W44" s="3" t="e">
        <f t="shared" ca="1" si="17"/>
        <v>#REF!</v>
      </c>
      <c r="X44" s="3" t="e">
        <f t="shared" ca="1" si="18"/>
        <v>#REF!</v>
      </c>
      <c r="Y44" s="3" t="e">
        <f t="shared" ca="1" si="19"/>
        <v>#REF!</v>
      </c>
    </row>
    <row r="45" spans="1:25" ht="38.25" customHeight="1" x14ac:dyDescent="0.25">
      <c r="A45" s="48">
        <f>Sommaire!A48</f>
        <v>0</v>
      </c>
      <c r="B45" s="4" t="e">
        <f>VLOOKUP(A45,Sommaire!A48:F190,5,FALSE)</f>
        <v>#N/A</v>
      </c>
      <c r="C45" s="24" t="e">
        <f>VLOOKUP(A45,Sommaire!A48:G190,7,FALSE)</f>
        <v>#N/A</v>
      </c>
      <c r="D45" s="24" t="e">
        <f>VLOOKUP(A45,Sommaire!A48:F190,6,FALSE)</f>
        <v>#N/A</v>
      </c>
      <c r="E45" s="34" t="e">
        <f t="shared" ca="1" si="20"/>
        <v>#REF!</v>
      </c>
      <c r="F45" s="3" t="e">
        <f t="shared" ca="1" si="0"/>
        <v>#REF!</v>
      </c>
      <c r="G45" s="3" t="e">
        <f t="shared" ca="1" si="1"/>
        <v>#REF!</v>
      </c>
      <c r="H45" s="3" t="e">
        <f t="shared" ca="1" si="2"/>
        <v>#REF!</v>
      </c>
      <c r="I45" s="3" t="e">
        <f t="shared" ca="1" si="3"/>
        <v>#REF!</v>
      </c>
      <c r="J45" s="3" t="e">
        <f t="shared" ca="1" si="4"/>
        <v>#REF!</v>
      </c>
      <c r="K45" s="3" t="e">
        <f t="shared" ca="1" si="5"/>
        <v>#REF!</v>
      </c>
      <c r="L45" s="3" t="e">
        <f t="shared" ca="1" si="6"/>
        <v>#REF!</v>
      </c>
      <c r="M45" s="3" t="e">
        <f t="shared" ca="1" si="7"/>
        <v>#REF!</v>
      </c>
      <c r="N45" s="3" t="e">
        <f t="shared" ca="1" si="8"/>
        <v>#REF!</v>
      </c>
      <c r="O45" s="3" t="e">
        <f t="shared" ca="1" si="9"/>
        <v>#REF!</v>
      </c>
      <c r="P45" s="3" t="e">
        <f t="shared" ca="1" si="10"/>
        <v>#REF!</v>
      </c>
      <c r="Q45" s="3" t="e">
        <f t="shared" ca="1" si="11"/>
        <v>#REF!</v>
      </c>
      <c r="R45" s="3" t="e">
        <f t="shared" ca="1" si="12"/>
        <v>#REF!</v>
      </c>
      <c r="S45" s="3" t="e">
        <f t="shared" ca="1" si="13"/>
        <v>#REF!</v>
      </c>
      <c r="T45" s="3" t="e">
        <f t="shared" ca="1" si="14"/>
        <v>#REF!</v>
      </c>
      <c r="U45" s="3" t="e">
        <f t="shared" ca="1" si="15"/>
        <v>#REF!</v>
      </c>
      <c r="V45" s="3" t="e">
        <f t="shared" ca="1" si="16"/>
        <v>#REF!</v>
      </c>
      <c r="W45" s="3" t="e">
        <f t="shared" ca="1" si="17"/>
        <v>#REF!</v>
      </c>
      <c r="X45" s="3" t="e">
        <f t="shared" ca="1" si="18"/>
        <v>#REF!</v>
      </c>
      <c r="Y45" s="3" t="e">
        <f t="shared" ca="1" si="19"/>
        <v>#REF!</v>
      </c>
    </row>
    <row r="46" spans="1:25" ht="38.25" customHeight="1" x14ac:dyDescent="0.25">
      <c r="A46" s="48">
        <f>Sommaire!A49</f>
        <v>0</v>
      </c>
      <c r="B46" s="4" t="e">
        <f>VLOOKUP(A46,Sommaire!A49:F191,5,FALSE)</f>
        <v>#N/A</v>
      </c>
      <c r="C46" s="24" t="e">
        <f>VLOOKUP(A46,Sommaire!A49:G191,7,FALSE)</f>
        <v>#N/A</v>
      </c>
      <c r="D46" s="24" t="e">
        <f>VLOOKUP(A46,Sommaire!A49:F191,6,FALSE)</f>
        <v>#N/A</v>
      </c>
      <c r="E46" s="34" t="e">
        <f t="shared" ca="1" si="20"/>
        <v>#REF!</v>
      </c>
      <c r="F46" s="3" t="e">
        <f t="shared" ca="1" si="0"/>
        <v>#REF!</v>
      </c>
      <c r="G46" s="3" t="e">
        <f t="shared" ca="1" si="1"/>
        <v>#REF!</v>
      </c>
      <c r="H46" s="3" t="e">
        <f t="shared" ca="1" si="2"/>
        <v>#REF!</v>
      </c>
      <c r="I46" s="3" t="e">
        <f t="shared" ca="1" si="3"/>
        <v>#REF!</v>
      </c>
      <c r="J46" s="3" t="e">
        <f t="shared" ca="1" si="4"/>
        <v>#REF!</v>
      </c>
      <c r="K46" s="3" t="e">
        <f t="shared" ca="1" si="5"/>
        <v>#REF!</v>
      </c>
      <c r="L46" s="3" t="e">
        <f t="shared" ca="1" si="6"/>
        <v>#REF!</v>
      </c>
      <c r="M46" s="3" t="e">
        <f t="shared" ca="1" si="7"/>
        <v>#REF!</v>
      </c>
      <c r="N46" s="3" t="e">
        <f t="shared" ca="1" si="8"/>
        <v>#REF!</v>
      </c>
      <c r="O46" s="3" t="e">
        <f t="shared" ca="1" si="9"/>
        <v>#REF!</v>
      </c>
      <c r="P46" s="3" t="e">
        <f t="shared" ca="1" si="10"/>
        <v>#REF!</v>
      </c>
      <c r="Q46" s="3" t="e">
        <f t="shared" ca="1" si="11"/>
        <v>#REF!</v>
      </c>
      <c r="R46" s="3" t="e">
        <f t="shared" ca="1" si="12"/>
        <v>#REF!</v>
      </c>
      <c r="S46" s="3" t="e">
        <f t="shared" ca="1" si="13"/>
        <v>#REF!</v>
      </c>
      <c r="T46" s="3" t="e">
        <f t="shared" ca="1" si="14"/>
        <v>#REF!</v>
      </c>
      <c r="U46" s="3" t="e">
        <f t="shared" ca="1" si="15"/>
        <v>#REF!</v>
      </c>
      <c r="V46" s="3" t="e">
        <f t="shared" ca="1" si="16"/>
        <v>#REF!</v>
      </c>
      <c r="W46" s="3" t="e">
        <f t="shared" ca="1" si="17"/>
        <v>#REF!</v>
      </c>
      <c r="X46" s="3" t="e">
        <f t="shared" ca="1" si="18"/>
        <v>#REF!</v>
      </c>
      <c r="Y46" s="3" t="e">
        <f t="shared" ca="1" si="19"/>
        <v>#REF!</v>
      </c>
    </row>
    <row r="47" spans="1:25" ht="38.25" customHeight="1" x14ac:dyDescent="0.25">
      <c r="A47" s="48">
        <f>Sommaire!A50</f>
        <v>0</v>
      </c>
      <c r="B47" s="4" t="e">
        <f>VLOOKUP(A47,Sommaire!A50:F192,5,FALSE)</f>
        <v>#N/A</v>
      </c>
      <c r="C47" s="24" t="e">
        <f>VLOOKUP(A47,Sommaire!A50:G192,7,FALSE)</f>
        <v>#N/A</v>
      </c>
      <c r="D47" s="24" t="e">
        <f>VLOOKUP(A47,Sommaire!A50:F192,6,FALSE)</f>
        <v>#N/A</v>
      </c>
      <c r="E47" s="34" t="e">
        <f t="shared" ca="1" si="20"/>
        <v>#REF!</v>
      </c>
      <c r="F47" s="3" t="e">
        <f t="shared" ca="1" si="0"/>
        <v>#REF!</v>
      </c>
      <c r="G47" s="3" t="e">
        <f t="shared" ca="1" si="1"/>
        <v>#REF!</v>
      </c>
      <c r="H47" s="3" t="e">
        <f t="shared" ca="1" si="2"/>
        <v>#REF!</v>
      </c>
      <c r="I47" s="3" t="e">
        <f t="shared" ca="1" si="3"/>
        <v>#REF!</v>
      </c>
      <c r="J47" s="3" t="e">
        <f t="shared" ca="1" si="4"/>
        <v>#REF!</v>
      </c>
      <c r="K47" s="3" t="e">
        <f t="shared" ca="1" si="5"/>
        <v>#REF!</v>
      </c>
      <c r="L47" s="3" t="e">
        <f t="shared" ca="1" si="6"/>
        <v>#REF!</v>
      </c>
      <c r="M47" s="3" t="e">
        <f t="shared" ca="1" si="7"/>
        <v>#REF!</v>
      </c>
      <c r="N47" s="3" t="e">
        <f t="shared" ca="1" si="8"/>
        <v>#REF!</v>
      </c>
      <c r="O47" s="3" t="e">
        <f t="shared" ca="1" si="9"/>
        <v>#REF!</v>
      </c>
      <c r="P47" s="3" t="e">
        <f t="shared" ca="1" si="10"/>
        <v>#REF!</v>
      </c>
      <c r="Q47" s="3" t="e">
        <f t="shared" ca="1" si="11"/>
        <v>#REF!</v>
      </c>
      <c r="R47" s="3" t="e">
        <f t="shared" ca="1" si="12"/>
        <v>#REF!</v>
      </c>
      <c r="S47" s="3" t="e">
        <f t="shared" ca="1" si="13"/>
        <v>#REF!</v>
      </c>
      <c r="T47" s="3" t="e">
        <f t="shared" ca="1" si="14"/>
        <v>#REF!</v>
      </c>
      <c r="U47" s="3" t="e">
        <f t="shared" ca="1" si="15"/>
        <v>#REF!</v>
      </c>
      <c r="V47" s="3" t="e">
        <f t="shared" ca="1" si="16"/>
        <v>#REF!</v>
      </c>
      <c r="W47" s="3" t="e">
        <f t="shared" ca="1" si="17"/>
        <v>#REF!</v>
      </c>
      <c r="X47" s="3" t="e">
        <f t="shared" ca="1" si="18"/>
        <v>#REF!</v>
      </c>
      <c r="Y47" s="3" t="e">
        <f t="shared" ca="1" si="19"/>
        <v>#REF!</v>
      </c>
    </row>
    <row r="48" spans="1:25" ht="38.25" customHeight="1" x14ac:dyDescent="0.25">
      <c r="A48" s="48">
        <f>Sommaire!A51</f>
        <v>0</v>
      </c>
      <c r="B48" s="4" t="e">
        <f>VLOOKUP(A48,Sommaire!A51:F193,5,FALSE)</f>
        <v>#N/A</v>
      </c>
      <c r="C48" s="24" t="e">
        <f>VLOOKUP(A48,Sommaire!A51:G193,7,FALSE)</f>
        <v>#N/A</v>
      </c>
      <c r="D48" s="24" t="e">
        <f>VLOOKUP(A48,Sommaire!A51:F193,6,FALSE)</f>
        <v>#N/A</v>
      </c>
      <c r="E48" s="34" t="e">
        <f t="shared" ca="1" si="20"/>
        <v>#REF!</v>
      </c>
      <c r="F48" s="3" t="e">
        <f t="shared" ca="1" si="0"/>
        <v>#REF!</v>
      </c>
      <c r="G48" s="3" t="e">
        <f t="shared" ca="1" si="1"/>
        <v>#REF!</v>
      </c>
      <c r="H48" s="3" t="e">
        <f t="shared" ca="1" si="2"/>
        <v>#REF!</v>
      </c>
      <c r="I48" s="3" t="e">
        <f t="shared" ca="1" si="3"/>
        <v>#REF!</v>
      </c>
      <c r="J48" s="3" t="e">
        <f t="shared" ca="1" si="4"/>
        <v>#REF!</v>
      </c>
      <c r="K48" s="3" t="e">
        <f t="shared" ca="1" si="5"/>
        <v>#REF!</v>
      </c>
      <c r="L48" s="3" t="e">
        <f t="shared" ca="1" si="6"/>
        <v>#REF!</v>
      </c>
      <c r="M48" s="3" t="e">
        <f t="shared" ca="1" si="7"/>
        <v>#REF!</v>
      </c>
      <c r="N48" s="3" t="e">
        <f t="shared" ca="1" si="8"/>
        <v>#REF!</v>
      </c>
      <c r="O48" s="3" t="e">
        <f t="shared" ca="1" si="9"/>
        <v>#REF!</v>
      </c>
      <c r="P48" s="3" t="e">
        <f t="shared" ca="1" si="10"/>
        <v>#REF!</v>
      </c>
      <c r="Q48" s="3" t="e">
        <f t="shared" ca="1" si="11"/>
        <v>#REF!</v>
      </c>
      <c r="R48" s="3" t="e">
        <f t="shared" ca="1" si="12"/>
        <v>#REF!</v>
      </c>
      <c r="S48" s="3" t="e">
        <f t="shared" ca="1" si="13"/>
        <v>#REF!</v>
      </c>
      <c r="T48" s="3" t="e">
        <f t="shared" ca="1" si="14"/>
        <v>#REF!</v>
      </c>
      <c r="U48" s="3" t="e">
        <f t="shared" ca="1" si="15"/>
        <v>#REF!</v>
      </c>
      <c r="V48" s="3" t="e">
        <f t="shared" ca="1" si="16"/>
        <v>#REF!</v>
      </c>
      <c r="W48" s="3" t="e">
        <f t="shared" ca="1" si="17"/>
        <v>#REF!</v>
      </c>
      <c r="X48" s="3" t="e">
        <f t="shared" ca="1" si="18"/>
        <v>#REF!</v>
      </c>
      <c r="Y48" s="3" t="e">
        <f t="shared" ca="1" si="19"/>
        <v>#REF!</v>
      </c>
    </row>
    <row r="49" spans="1:25" ht="38.25" customHeight="1" x14ac:dyDescent="0.25">
      <c r="A49" s="48">
        <f>Sommaire!A52</f>
        <v>0</v>
      </c>
      <c r="B49" s="4" t="e">
        <f>VLOOKUP(A49,Sommaire!A52:F194,5,FALSE)</f>
        <v>#N/A</v>
      </c>
      <c r="C49" s="24" t="e">
        <f>VLOOKUP(A49,Sommaire!A52:G194,7,FALSE)</f>
        <v>#N/A</v>
      </c>
      <c r="D49" s="24" t="e">
        <f>VLOOKUP(A49,Sommaire!A52:F194,6,FALSE)</f>
        <v>#N/A</v>
      </c>
      <c r="E49" s="34" t="e">
        <f t="shared" ca="1" si="20"/>
        <v>#REF!</v>
      </c>
      <c r="F49" s="3" t="e">
        <f t="shared" ca="1" si="0"/>
        <v>#REF!</v>
      </c>
      <c r="G49" s="3" t="e">
        <f t="shared" ca="1" si="1"/>
        <v>#REF!</v>
      </c>
      <c r="H49" s="3" t="e">
        <f t="shared" ca="1" si="2"/>
        <v>#REF!</v>
      </c>
      <c r="I49" s="3" t="e">
        <f t="shared" ca="1" si="3"/>
        <v>#REF!</v>
      </c>
      <c r="J49" s="3" t="e">
        <f t="shared" ca="1" si="4"/>
        <v>#REF!</v>
      </c>
      <c r="K49" s="3" t="e">
        <f t="shared" ca="1" si="5"/>
        <v>#REF!</v>
      </c>
      <c r="L49" s="3" t="e">
        <f t="shared" ca="1" si="6"/>
        <v>#REF!</v>
      </c>
      <c r="M49" s="3" t="e">
        <f t="shared" ca="1" si="7"/>
        <v>#REF!</v>
      </c>
      <c r="N49" s="3" t="e">
        <f t="shared" ca="1" si="8"/>
        <v>#REF!</v>
      </c>
      <c r="O49" s="3" t="e">
        <f t="shared" ca="1" si="9"/>
        <v>#REF!</v>
      </c>
      <c r="P49" s="3" t="e">
        <f t="shared" ca="1" si="10"/>
        <v>#REF!</v>
      </c>
      <c r="Q49" s="3" t="e">
        <f t="shared" ca="1" si="11"/>
        <v>#REF!</v>
      </c>
      <c r="R49" s="3" t="e">
        <f t="shared" ca="1" si="12"/>
        <v>#REF!</v>
      </c>
      <c r="S49" s="3" t="e">
        <f t="shared" ca="1" si="13"/>
        <v>#REF!</v>
      </c>
      <c r="T49" s="3" t="e">
        <f t="shared" ca="1" si="14"/>
        <v>#REF!</v>
      </c>
      <c r="U49" s="3" t="e">
        <f t="shared" ca="1" si="15"/>
        <v>#REF!</v>
      </c>
      <c r="V49" s="3" t="e">
        <f t="shared" ca="1" si="16"/>
        <v>#REF!</v>
      </c>
      <c r="W49" s="3" t="e">
        <f t="shared" ca="1" si="17"/>
        <v>#REF!</v>
      </c>
      <c r="X49" s="3" t="e">
        <f t="shared" ca="1" si="18"/>
        <v>#REF!</v>
      </c>
      <c r="Y49" s="3" t="e">
        <f t="shared" ca="1" si="19"/>
        <v>#REF!</v>
      </c>
    </row>
    <row r="50" spans="1:25" ht="38.25" customHeight="1" x14ac:dyDescent="0.25">
      <c r="A50" s="48">
        <f>Sommaire!A53</f>
        <v>0</v>
      </c>
      <c r="B50" s="4" t="e">
        <f>VLOOKUP(A50,Sommaire!A53:F195,5,FALSE)</f>
        <v>#N/A</v>
      </c>
      <c r="C50" s="24" t="e">
        <f>VLOOKUP(A50,Sommaire!A53:G195,7,FALSE)</f>
        <v>#N/A</v>
      </c>
      <c r="D50" s="24" t="e">
        <f>VLOOKUP(A50,Sommaire!A53:F195,6,FALSE)</f>
        <v>#N/A</v>
      </c>
      <c r="E50" s="34" t="e">
        <f t="shared" ca="1" si="20"/>
        <v>#REF!</v>
      </c>
      <c r="F50" s="3" t="e">
        <f t="shared" ca="1" si="0"/>
        <v>#REF!</v>
      </c>
      <c r="G50" s="3" t="e">
        <f t="shared" ca="1" si="1"/>
        <v>#REF!</v>
      </c>
      <c r="H50" s="3" t="e">
        <f t="shared" ca="1" si="2"/>
        <v>#REF!</v>
      </c>
      <c r="I50" s="3" t="e">
        <f t="shared" ca="1" si="3"/>
        <v>#REF!</v>
      </c>
      <c r="J50" s="3" t="e">
        <f t="shared" ca="1" si="4"/>
        <v>#REF!</v>
      </c>
      <c r="K50" s="3" t="e">
        <f t="shared" ca="1" si="5"/>
        <v>#REF!</v>
      </c>
      <c r="L50" s="3" t="e">
        <f t="shared" ca="1" si="6"/>
        <v>#REF!</v>
      </c>
      <c r="M50" s="3" t="e">
        <f t="shared" ca="1" si="7"/>
        <v>#REF!</v>
      </c>
      <c r="N50" s="3" t="e">
        <f t="shared" ca="1" si="8"/>
        <v>#REF!</v>
      </c>
      <c r="O50" s="3" t="e">
        <f t="shared" ca="1" si="9"/>
        <v>#REF!</v>
      </c>
      <c r="P50" s="3" t="e">
        <f t="shared" ca="1" si="10"/>
        <v>#REF!</v>
      </c>
      <c r="Q50" s="3" t="e">
        <f t="shared" ca="1" si="11"/>
        <v>#REF!</v>
      </c>
      <c r="R50" s="3" t="e">
        <f t="shared" ca="1" si="12"/>
        <v>#REF!</v>
      </c>
      <c r="S50" s="3" t="e">
        <f t="shared" ca="1" si="13"/>
        <v>#REF!</v>
      </c>
      <c r="T50" s="3" t="e">
        <f t="shared" ca="1" si="14"/>
        <v>#REF!</v>
      </c>
      <c r="U50" s="3" t="e">
        <f t="shared" ca="1" si="15"/>
        <v>#REF!</v>
      </c>
      <c r="V50" s="3" t="e">
        <f t="shared" ca="1" si="16"/>
        <v>#REF!</v>
      </c>
      <c r="W50" s="3" t="e">
        <f t="shared" ca="1" si="17"/>
        <v>#REF!</v>
      </c>
      <c r="X50" s="3" t="e">
        <f t="shared" ca="1" si="18"/>
        <v>#REF!</v>
      </c>
      <c r="Y50" s="3" t="e">
        <f t="shared" ca="1" si="19"/>
        <v>#REF!</v>
      </c>
    </row>
    <row r="51" spans="1:25" ht="38.25" customHeight="1" x14ac:dyDescent="0.25">
      <c r="A51" s="48">
        <f>Sommaire!A54</f>
        <v>0</v>
      </c>
      <c r="B51" s="4" t="e">
        <f>VLOOKUP(A51,Sommaire!A54:F196,5,FALSE)</f>
        <v>#N/A</v>
      </c>
      <c r="C51" s="24" t="e">
        <f>VLOOKUP(A51,Sommaire!A54:G196,7,FALSE)</f>
        <v>#N/A</v>
      </c>
      <c r="D51" s="24" t="e">
        <f>VLOOKUP(A51,Sommaire!A54:F196,6,FALSE)</f>
        <v>#N/A</v>
      </c>
      <c r="E51" s="34" t="e">
        <f t="shared" ca="1" si="20"/>
        <v>#REF!</v>
      </c>
      <c r="F51" s="3" t="e">
        <f t="shared" ca="1" si="0"/>
        <v>#REF!</v>
      </c>
      <c r="G51" s="3" t="e">
        <f t="shared" ca="1" si="1"/>
        <v>#REF!</v>
      </c>
      <c r="H51" s="3" t="e">
        <f t="shared" ca="1" si="2"/>
        <v>#REF!</v>
      </c>
      <c r="I51" s="3" t="e">
        <f t="shared" ca="1" si="3"/>
        <v>#REF!</v>
      </c>
      <c r="J51" s="3" t="e">
        <f t="shared" ca="1" si="4"/>
        <v>#REF!</v>
      </c>
      <c r="K51" s="3" t="e">
        <f t="shared" ca="1" si="5"/>
        <v>#REF!</v>
      </c>
      <c r="L51" s="3" t="e">
        <f t="shared" ca="1" si="6"/>
        <v>#REF!</v>
      </c>
      <c r="M51" s="3" t="e">
        <f t="shared" ca="1" si="7"/>
        <v>#REF!</v>
      </c>
      <c r="N51" s="3" t="e">
        <f t="shared" ca="1" si="8"/>
        <v>#REF!</v>
      </c>
      <c r="O51" s="3" t="e">
        <f t="shared" ca="1" si="9"/>
        <v>#REF!</v>
      </c>
      <c r="P51" s="3" t="e">
        <f t="shared" ca="1" si="10"/>
        <v>#REF!</v>
      </c>
      <c r="Q51" s="3" t="e">
        <f t="shared" ca="1" si="11"/>
        <v>#REF!</v>
      </c>
      <c r="R51" s="3" t="e">
        <f t="shared" ca="1" si="12"/>
        <v>#REF!</v>
      </c>
      <c r="S51" s="3" t="e">
        <f t="shared" ca="1" si="13"/>
        <v>#REF!</v>
      </c>
      <c r="T51" s="3" t="e">
        <f t="shared" ca="1" si="14"/>
        <v>#REF!</v>
      </c>
      <c r="U51" s="3" t="e">
        <f t="shared" ca="1" si="15"/>
        <v>#REF!</v>
      </c>
      <c r="V51" s="3" t="e">
        <f t="shared" ca="1" si="16"/>
        <v>#REF!</v>
      </c>
      <c r="W51" s="3" t="e">
        <f t="shared" ca="1" si="17"/>
        <v>#REF!</v>
      </c>
      <c r="X51" s="3" t="e">
        <f t="shared" ca="1" si="18"/>
        <v>#REF!</v>
      </c>
      <c r="Y51" s="3" t="e">
        <f t="shared" ca="1" si="19"/>
        <v>#REF!</v>
      </c>
    </row>
    <row r="52" spans="1:25" ht="38.25" customHeight="1" x14ac:dyDescent="0.25">
      <c r="A52" s="48">
        <f>Sommaire!A55</f>
        <v>0</v>
      </c>
      <c r="B52" s="4" t="e">
        <f>VLOOKUP(A52,Sommaire!A55:F197,5,FALSE)</f>
        <v>#N/A</v>
      </c>
      <c r="C52" s="24" t="e">
        <f>VLOOKUP(A52,Sommaire!A55:G197,7,FALSE)</f>
        <v>#N/A</v>
      </c>
      <c r="D52" s="24" t="e">
        <f>VLOOKUP(A52,Sommaire!A55:F197,6,FALSE)</f>
        <v>#N/A</v>
      </c>
      <c r="E52" s="34" t="e">
        <f t="shared" ca="1" si="20"/>
        <v>#REF!</v>
      </c>
      <c r="F52" s="3" t="e">
        <f t="shared" ca="1" si="0"/>
        <v>#REF!</v>
      </c>
      <c r="G52" s="3" t="e">
        <f t="shared" ca="1" si="1"/>
        <v>#REF!</v>
      </c>
      <c r="H52" s="3" t="e">
        <f t="shared" ca="1" si="2"/>
        <v>#REF!</v>
      </c>
      <c r="I52" s="3" t="e">
        <f t="shared" ca="1" si="3"/>
        <v>#REF!</v>
      </c>
      <c r="J52" s="3" t="e">
        <f t="shared" ca="1" si="4"/>
        <v>#REF!</v>
      </c>
      <c r="K52" s="3" t="e">
        <f t="shared" ca="1" si="5"/>
        <v>#REF!</v>
      </c>
      <c r="L52" s="3" t="e">
        <f t="shared" ca="1" si="6"/>
        <v>#REF!</v>
      </c>
      <c r="M52" s="3" t="e">
        <f t="shared" ca="1" si="7"/>
        <v>#REF!</v>
      </c>
      <c r="N52" s="3" t="e">
        <f t="shared" ca="1" si="8"/>
        <v>#REF!</v>
      </c>
      <c r="O52" s="3" t="e">
        <f t="shared" ca="1" si="9"/>
        <v>#REF!</v>
      </c>
      <c r="P52" s="3" t="e">
        <f t="shared" ca="1" si="10"/>
        <v>#REF!</v>
      </c>
      <c r="Q52" s="3" t="e">
        <f t="shared" ca="1" si="11"/>
        <v>#REF!</v>
      </c>
      <c r="R52" s="3" t="e">
        <f t="shared" ca="1" si="12"/>
        <v>#REF!</v>
      </c>
      <c r="S52" s="3" t="e">
        <f t="shared" ca="1" si="13"/>
        <v>#REF!</v>
      </c>
      <c r="T52" s="3" t="e">
        <f t="shared" ca="1" si="14"/>
        <v>#REF!</v>
      </c>
      <c r="U52" s="3" t="e">
        <f t="shared" ca="1" si="15"/>
        <v>#REF!</v>
      </c>
      <c r="V52" s="3" t="e">
        <f t="shared" ca="1" si="16"/>
        <v>#REF!</v>
      </c>
      <c r="W52" s="3" t="e">
        <f t="shared" ca="1" si="17"/>
        <v>#REF!</v>
      </c>
      <c r="X52" s="3" t="e">
        <f t="shared" ca="1" si="18"/>
        <v>#REF!</v>
      </c>
      <c r="Y52" s="3" t="e">
        <f t="shared" ca="1" si="19"/>
        <v>#REF!</v>
      </c>
    </row>
    <row r="53" spans="1:25" ht="38.25" customHeight="1" x14ac:dyDescent="0.25">
      <c r="A53" s="48">
        <f>Sommaire!A56</f>
        <v>0</v>
      </c>
      <c r="B53" s="4" t="e">
        <f>VLOOKUP(A53,Sommaire!A56:F198,5,FALSE)</f>
        <v>#N/A</v>
      </c>
      <c r="C53" s="24" t="e">
        <f>VLOOKUP(A53,Sommaire!A56:G198,7,FALSE)</f>
        <v>#N/A</v>
      </c>
      <c r="D53" s="24" t="e">
        <f>VLOOKUP(A53,Sommaire!A56:F198,6,FALSE)</f>
        <v>#N/A</v>
      </c>
      <c r="E53" s="34" t="e">
        <f t="shared" ca="1" si="20"/>
        <v>#REF!</v>
      </c>
      <c r="F53" s="3" t="e">
        <f t="shared" ca="1" si="0"/>
        <v>#REF!</v>
      </c>
      <c r="G53" s="3" t="e">
        <f t="shared" ca="1" si="1"/>
        <v>#REF!</v>
      </c>
      <c r="H53" s="3" t="e">
        <f t="shared" ca="1" si="2"/>
        <v>#REF!</v>
      </c>
      <c r="I53" s="3" t="e">
        <f t="shared" ca="1" si="3"/>
        <v>#REF!</v>
      </c>
      <c r="J53" s="3" t="e">
        <f t="shared" ca="1" si="4"/>
        <v>#REF!</v>
      </c>
      <c r="K53" s="3" t="e">
        <f t="shared" ca="1" si="5"/>
        <v>#REF!</v>
      </c>
      <c r="L53" s="3" t="e">
        <f t="shared" ca="1" si="6"/>
        <v>#REF!</v>
      </c>
      <c r="M53" s="3" t="e">
        <f t="shared" ca="1" si="7"/>
        <v>#REF!</v>
      </c>
      <c r="N53" s="3" t="e">
        <f t="shared" ca="1" si="8"/>
        <v>#REF!</v>
      </c>
      <c r="O53" s="3" t="e">
        <f t="shared" ca="1" si="9"/>
        <v>#REF!</v>
      </c>
      <c r="P53" s="3" t="e">
        <f t="shared" ca="1" si="10"/>
        <v>#REF!</v>
      </c>
      <c r="Q53" s="3" t="e">
        <f t="shared" ca="1" si="11"/>
        <v>#REF!</v>
      </c>
      <c r="R53" s="3" t="e">
        <f t="shared" ca="1" si="12"/>
        <v>#REF!</v>
      </c>
      <c r="S53" s="3" t="e">
        <f t="shared" ca="1" si="13"/>
        <v>#REF!</v>
      </c>
      <c r="T53" s="3" t="e">
        <f t="shared" ca="1" si="14"/>
        <v>#REF!</v>
      </c>
      <c r="U53" s="3" t="e">
        <f t="shared" ca="1" si="15"/>
        <v>#REF!</v>
      </c>
      <c r="V53" s="3" t="e">
        <f t="shared" ca="1" si="16"/>
        <v>#REF!</v>
      </c>
      <c r="W53" s="3" t="e">
        <f t="shared" ca="1" si="17"/>
        <v>#REF!</v>
      </c>
      <c r="X53" s="3" t="e">
        <f t="shared" ca="1" si="18"/>
        <v>#REF!</v>
      </c>
      <c r="Y53" s="3" t="e">
        <f t="shared" ca="1" si="19"/>
        <v>#REF!</v>
      </c>
    </row>
    <row r="54" spans="1:25" ht="38.25" customHeight="1" x14ac:dyDescent="0.25">
      <c r="A54" s="48">
        <f>Sommaire!A57</f>
        <v>0</v>
      </c>
      <c r="B54" s="4" t="e">
        <f>VLOOKUP(A54,Sommaire!A57:F199,5,FALSE)</f>
        <v>#N/A</v>
      </c>
      <c r="C54" s="24" t="e">
        <f>VLOOKUP(A54,Sommaire!A57:G199,7,FALSE)</f>
        <v>#N/A</v>
      </c>
      <c r="D54" s="24" t="e">
        <f>VLOOKUP(A54,Sommaire!A57:F199,6,FALSE)</f>
        <v>#N/A</v>
      </c>
      <c r="E54" s="34" t="e">
        <f t="shared" ca="1" si="20"/>
        <v>#REF!</v>
      </c>
      <c r="F54" s="3" t="e">
        <f t="shared" ca="1" si="0"/>
        <v>#REF!</v>
      </c>
      <c r="G54" s="3" t="e">
        <f t="shared" ca="1" si="1"/>
        <v>#REF!</v>
      </c>
      <c r="H54" s="3" t="e">
        <f t="shared" ca="1" si="2"/>
        <v>#REF!</v>
      </c>
      <c r="I54" s="3" t="e">
        <f t="shared" ca="1" si="3"/>
        <v>#REF!</v>
      </c>
      <c r="J54" s="3" t="e">
        <f t="shared" ca="1" si="4"/>
        <v>#REF!</v>
      </c>
      <c r="K54" s="3" t="e">
        <f t="shared" ca="1" si="5"/>
        <v>#REF!</v>
      </c>
      <c r="L54" s="3" t="e">
        <f t="shared" ca="1" si="6"/>
        <v>#REF!</v>
      </c>
      <c r="M54" s="3" t="e">
        <f t="shared" ca="1" si="7"/>
        <v>#REF!</v>
      </c>
      <c r="N54" s="3" t="e">
        <f t="shared" ca="1" si="8"/>
        <v>#REF!</v>
      </c>
      <c r="O54" s="3" t="e">
        <f t="shared" ca="1" si="9"/>
        <v>#REF!</v>
      </c>
      <c r="P54" s="3" t="e">
        <f t="shared" ca="1" si="10"/>
        <v>#REF!</v>
      </c>
      <c r="Q54" s="3" t="e">
        <f t="shared" ca="1" si="11"/>
        <v>#REF!</v>
      </c>
      <c r="R54" s="3" t="e">
        <f t="shared" ca="1" si="12"/>
        <v>#REF!</v>
      </c>
      <c r="S54" s="3" t="e">
        <f t="shared" ca="1" si="13"/>
        <v>#REF!</v>
      </c>
      <c r="T54" s="3" t="e">
        <f t="shared" ca="1" si="14"/>
        <v>#REF!</v>
      </c>
      <c r="U54" s="3" t="e">
        <f t="shared" ca="1" si="15"/>
        <v>#REF!</v>
      </c>
      <c r="V54" s="3" t="e">
        <f t="shared" ca="1" si="16"/>
        <v>#REF!</v>
      </c>
      <c r="W54" s="3" t="e">
        <f t="shared" ca="1" si="17"/>
        <v>#REF!</v>
      </c>
      <c r="X54" s="3" t="e">
        <f t="shared" ca="1" si="18"/>
        <v>#REF!</v>
      </c>
      <c r="Y54" s="3" t="e">
        <f t="shared" ca="1" si="19"/>
        <v>#REF!</v>
      </c>
    </row>
    <row r="55" spans="1:25" ht="38.25" customHeight="1" x14ac:dyDescent="0.25">
      <c r="A55" s="48">
        <f>Sommaire!A58</f>
        <v>0</v>
      </c>
      <c r="B55" s="4" t="e">
        <f>VLOOKUP(A55,Sommaire!A58:F200,5,FALSE)</f>
        <v>#N/A</v>
      </c>
      <c r="C55" s="24" t="e">
        <f>VLOOKUP(A55,Sommaire!A58:G200,7,FALSE)</f>
        <v>#N/A</v>
      </c>
      <c r="D55" s="24" t="e">
        <f>VLOOKUP(A55,Sommaire!A58:F200,6,FALSE)</f>
        <v>#N/A</v>
      </c>
      <c r="E55" s="34" t="e">
        <f t="shared" ca="1" si="20"/>
        <v>#REF!</v>
      </c>
      <c r="F55" s="3" t="e">
        <f t="shared" ca="1" si="0"/>
        <v>#REF!</v>
      </c>
      <c r="G55" s="3" t="e">
        <f t="shared" ca="1" si="1"/>
        <v>#REF!</v>
      </c>
      <c r="H55" s="3" t="e">
        <f t="shared" ca="1" si="2"/>
        <v>#REF!</v>
      </c>
      <c r="I55" s="3" t="e">
        <f t="shared" ca="1" si="3"/>
        <v>#REF!</v>
      </c>
      <c r="J55" s="3" t="e">
        <f t="shared" ca="1" si="4"/>
        <v>#REF!</v>
      </c>
      <c r="K55" s="3" t="e">
        <f t="shared" ca="1" si="5"/>
        <v>#REF!</v>
      </c>
      <c r="L55" s="3" t="e">
        <f t="shared" ca="1" si="6"/>
        <v>#REF!</v>
      </c>
      <c r="M55" s="3" t="e">
        <f t="shared" ca="1" si="7"/>
        <v>#REF!</v>
      </c>
      <c r="N55" s="3" t="e">
        <f t="shared" ca="1" si="8"/>
        <v>#REF!</v>
      </c>
      <c r="O55" s="3" t="e">
        <f t="shared" ca="1" si="9"/>
        <v>#REF!</v>
      </c>
      <c r="P55" s="3" t="e">
        <f t="shared" ca="1" si="10"/>
        <v>#REF!</v>
      </c>
      <c r="Q55" s="3" t="e">
        <f t="shared" ca="1" si="11"/>
        <v>#REF!</v>
      </c>
      <c r="R55" s="3" t="e">
        <f t="shared" ca="1" si="12"/>
        <v>#REF!</v>
      </c>
      <c r="S55" s="3" t="e">
        <f t="shared" ca="1" si="13"/>
        <v>#REF!</v>
      </c>
      <c r="T55" s="3" t="e">
        <f t="shared" ca="1" si="14"/>
        <v>#REF!</v>
      </c>
      <c r="U55" s="3" t="e">
        <f t="shared" ca="1" si="15"/>
        <v>#REF!</v>
      </c>
      <c r="V55" s="3" t="e">
        <f t="shared" ca="1" si="16"/>
        <v>#REF!</v>
      </c>
      <c r="W55" s="3" t="e">
        <f t="shared" ca="1" si="17"/>
        <v>#REF!</v>
      </c>
      <c r="X55" s="3" t="e">
        <f t="shared" ca="1" si="18"/>
        <v>#REF!</v>
      </c>
      <c r="Y55" s="3" t="e">
        <f t="shared" ca="1" si="19"/>
        <v>#REF!</v>
      </c>
    </row>
    <row r="56" spans="1:25" ht="38.25" customHeight="1" x14ac:dyDescent="0.25">
      <c r="A56" s="48">
        <f>Sommaire!A59</f>
        <v>0</v>
      </c>
      <c r="B56" s="4" t="e">
        <f>VLOOKUP(A56,Sommaire!A59:F201,5,FALSE)</f>
        <v>#N/A</v>
      </c>
      <c r="C56" s="24" t="e">
        <f>VLOOKUP(A56,Sommaire!A59:G201,7,FALSE)</f>
        <v>#N/A</v>
      </c>
      <c r="D56" s="24" t="e">
        <f>VLOOKUP(A56,Sommaire!A59:F201,6,FALSE)</f>
        <v>#N/A</v>
      </c>
      <c r="E56" s="34" t="e">
        <f t="shared" ca="1" si="20"/>
        <v>#REF!</v>
      </c>
      <c r="F56" s="3" t="e">
        <f t="shared" ca="1" si="0"/>
        <v>#REF!</v>
      </c>
      <c r="G56" s="3" t="e">
        <f t="shared" ca="1" si="1"/>
        <v>#REF!</v>
      </c>
      <c r="H56" s="3" t="e">
        <f t="shared" ca="1" si="2"/>
        <v>#REF!</v>
      </c>
      <c r="I56" s="3" t="e">
        <f t="shared" ca="1" si="3"/>
        <v>#REF!</v>
      </c>
      <c r="J56" s="3" t="e">
        <f t="shared" ca="1" si="4"/>
        <v>#REF!</v>
      </c>
      <c r="K56" s="3" t="e">
        <f t="shared" ca="1" si="5"/>
        <v>#REF!</v>
      </c>
      <c r="L56" s="3" t="e">
        <f t="shared" ca="1" si="6"/>
        <v>#REF!</v>
      </c>
      <c r="M56" s="3" t="e">
        <f t="shared" ca="1" si="7"/>
        <v>#REF!</v>
      </c>
      <c r="N56" s="3" t="e">
        <f t="shared" ca="1" si="8"/>
        <v>#REF!</v>
      </c>
      <c r="O56" s="3" t="e">
        <f t="shared" ca="1" si="9"/>
        <v>#REF!</v>
      </c>
      <c r="P56" s="3" t="e">
        <f t="shared" ca="1" si="10"/>
        <v>#REF!</v>
      </c>
      <c r="Q56" s="3" t="e">
        <f t="shared" ca="1" si="11"/>
        <v>#REF!</v>
      </c>
      <c r="R56" s="3" t="e">
        <f t="shared" ca="1" si="12"/>
        <v>#REF!</v>
      </c>
      <c r="S56" s="3" t="e">
        <f t="shared" ca="1" si="13"/>
        <v>#REF!</v>
      </c>
      <c r="T56" s="3" t="e">
        <f t="shared" ca="1" si="14"/>
        <v>#REF!</v>
      </c>
      <c r="U56" s="3" t="e">
        <f t="shared" ca="1" si="15"/>
        <v>#REF!</v>
      </c>
      <c r="V56" s="3" t="e">
        <f t="shared" ca="1" si="16"/>
        <v>#REF!</v>
      </c>
      <c r="W56" s="3" t="e">
        <f t="shared" ca="1" si="17"/>
        <v>#REF!</v>
      </c>
      <c r="X56" s="3" t="e">
        <f t="shared" ca="1" si="18"/>
        <v>#REF!</v>
      </c>
      <c r="Y56" s="3" t="e">
        <f t="shared" ca="1" si="19"/>
        <v>#REF!</v>
      </c>
    </row>
    <row r="57" spans="1:25" ht="38.25" customHeight="1" x14ac:dyDescent="0.25">
      <c r="A57" s="48">
        <f>Sommaire!A60</f>
        <v>0</v>
      </c>
      <c r="B57" s="4" t="e">
        <f>VLOOKUP(A57,Sommaire!A60:F202,5,FALSE)</f>
        <v>#N/A</v>
      </c>
      <c r="C57" s="24" t="e">
        <f>VLOOKUP(A57,Sommaire!A60:G202,7,FALSE)</f>
        <v>#N/A</v>
      </c>
      <c r="D57" s="24" t="e">
        <f>VLOOKUP(A57,Sommaire!A60:F202,6,FALSE)</f>
        <v>#N/A</v>
      </c>
      <c r="E57" s="34" t="e">
        <f t="shared" ca="1" si="20"/>
        <v>#REF!</v>
      </c>
      <c r="F57" s="3" t="e">
        <f t="shared" ca="1" si="0"/>
        <v>#REF!</v>
      </c>
      <c r="G57" s="3" t="e">
        <f t="shared" ca="1" si="1"/>
        <v>#REF!</v>
      </c>
      <c r="H57" s="3" t="e">
        <f t="shared" ca="1" si="2"/>
        <v>#REF!</v>
      </c>
      <c r="I57" s="3" t="e">
        <f t="shared" ca="1" si="3"/>
        <v>#REF!</v>
      </c>
      <c r="J57" s="3" t="e">
        <f t="shared" ca="1" si="4"/>
        <v>#REF!</v>
      </c>
      <c r="K57" s="3" t="e">
        <f t="shared" ca="1" si="5"/>
        <v>#REF!</v>
      </c>
      <c r="L57" s="3" t="e">
        <f t="shared" ca="1" si="6"/>
        <v>#REF!</v>
      </c>
      <c r="M57" s="3" t="e">
        <f t="shared" ca="1" si="7"/>
        <v>#REF!</v>
      </c>
      <c r="N57" s="3" t="e">
        <f t="shared" ca="1" si="8"/>
        <v>#REF!</v>
      </c>
      <c r="O57" s="3" t="e">
        <f t="shared" ca="1" si="9"/>
        <v>#REF!</v>
      </c>
      <c r="P57" s="3" t="e">
        <f t="shared" ca="1" si="10"/>
        <v>#REF!</v>
      </c>
      <c r="Q57" s="3" t="e">
        <f t="shared" ca="1" si="11"/>
        <v>#REF!</v>
      </c>
      <c r="R57" s="3" t="e">
        <f t="shared" ca="1" si="12"/>
        <v>#REF!</v>
      </c>
      <c r="S57" s="3" t="e">
        <f t="shared" ca="1" si="13"/>
        <v>#REF!</v>
      </c>
      <c r="T57" s="3" t="e">
        <f t="shared" ca="1" si="14"/>
        <v>#REF!</v>
      </c>
      <c r="U57" s="3" t="e">
        <f t="shared" ca="1" si="15"/>
        <v>#REF!</v>
      </c>
      <c r="V57" s="3" t="e">
        <f t="shared" ca="1" si="16"/>
        <v>#REF!</v>
      </c>
      <c r="W57" s="3" t="e">
        <f t="shared" ca="1" si="17"/>
        <v>#REF!</v>
      </c>
      <c r="X57" s="3" t="e">
        <f t="shared" ca="1" si="18"/>
        <v>#REF!</v>
      </c>
      <c r="Y57" s="3" t="e">
        <f t="shared" ca="1" si="19"/>
        <v>#REF!</v>
      </c>
    </row>
    <row r="58" spans="1:25" ht="38.25" customHeight="1" x14ac:dyDescent="0.25">
      <c r="A58" s="48">
        <f>Sommaire!A61</f>
        <v>0</v>
      </c>
      <c r="B58" s="4" t="e">
        <f>VLOOKUP(A58,Sommaire!A61:F203,5,FALSE)</f>
        <v>#N/A</v>
      </c>
      <c r="C58" s="24" t="e">
        <f>VLOOKUP(A58,Sommaire!A61:G203,7,FALSE)</f>
        <v>#N/A</v>
      </c>
      <c r="D58" s="24" t="e">
        <f>VLOOKUP(A58,Sommaire!A61:F203,6,FALSE)</f>
        <v>#N/A</v>
      </c>
      <c r="E58" s="34" t="e">
        <f t="shared" ca="1" si="20"/>
        <v>#REF!</v>
      </c>
      <c r="F58" s="3" t="e">
        <f t="shared" ca="1" si="0"/>
        <v>#REF!</v>
      </c>
      <c r="G58" s="3" t="e">
        <f t="shared" ca="1" si="1"/>
        <v>#REF!</v>
      </c>
      <c r="H58" s="3" t="e">
        <f t="shared" ca="1" si="2"/>
        <v>#REF!</v>
      </c>
      <c r="I58" s="3" t="e">
        <f t="shared" ca="1" si="3"/>
        <v>#REF!</v>
      </c>
      <c r="J58" s="3" t="e">
        <f t="shared" ca="1" si="4"/>
        <v>#REF!</v>
      </c>
      <c r="K58" s="3" t="e">
        <f t="shared" ca="1" si="5"/>
        <v>#REF!</v>
      </c>
      <c r="L58" s="3" t="e">
        <f t="shared" ca="1" si="6"/>
        <v>#REF!</v>
      </c>
      <c r="M58" s="3" t="e">
        <f t="shared" ca="1" si="7"/>
        <v>#REF!</v>
      </c>
      <c r="N58" s="3" t="e">
        <f t="shared" ca="1" si="8"/>
        <v>#REF!</v>
      </c>
      <c r="O58" s="3" t="e">
        <f t="shared" ca="1" si="9"/>
        <v>#REF!</v>
      </c>
      <c r="P58" s="3" t="e">
        <f t="shared" ca="1" si="10"/>
        <v>#REF!</v>
      </c>
      <c r="Q58" s="3" t="e">
        <f t="shared" ca="1" si="11"/>
        <v>#REF!</v>
      </c>
      <c r="R58" s="3" t="e">
        <f t="shared" ca="1" si="12"/>
        <v>#REF!</v>
      </c>
      <c r="S58" s="3" t="e">
        <f t="shared" ca="1" si="13"/>
        <v>#REF!</v>
      </c>
      <c r="T58" s="3" t="e">
        <f t="shared" ca="1" si="14"/>
        <v>#REF!</v>
      </c>
      <c r="U58" s="3" t="e">
        <f t="shared" ca="1" si="15"/>
        <v>#REF!</v>
      </c>
      <c r="V58" s="3" t="e">
        <f t="shared" ca="1" si="16"/>
        <v>#REF!</v>
      </c>
      <c r="W58" s="3" t="e">
        <f t="shared" ca="1" si="17"/>
        <v>#REF!</v>
      </c>
      <c r="X58" s="3" t="e">
        <f t="shared" ca="1" si="18"/>
        <v>#REF!</v>
      </c>
      <c r="Y58" s="3" t="e">
        <f t="shared" ca="1" si="19"/>
        <v>#REF!</v>
      </c>
    </row>
    <row r="59" spans="1:25" ht="38.25" customHeight="1" x14ac:dyDescent="0.25">
      <c r="A59" s="48">
        <f>Sommaire!A62</f>
        <v>0</v>
      </c>
      <c r="B59" s="4" t="e">
        <f>VLOOKUP(A59,Sommaire!A62:F204,5,FALSE)</f>
        <v>#N/A</v>
      </c>
      <c r="C59" s="24" t="e">
        <f>VLOOKUP(A59,Sommaire!A62:G204,7,FALSE)</f>
        <v>#N/A</v>
      </c>
      <c r="D59" s="24" t="e">
        <f>VLOOKUP(A59,Sommaire!A62:F204,6,FALSE)</f>
        <v>#N/A</v>
      </c>
      <c r="E59" s="34" t="e">
        <f t="shared" ca="1" si="20"/>
        <v>#REF!</v>
      </c>
      <c r="F59" s="3" t="e">
        <f t="shared" ca="1" si="0"/>
        <v>#REF!</v>
      </c>
      <c r="G59" s="3" t="e">
        <f t="shared" ca="1" si="1"/>
        <v>#REF!</v>
      </c>
      <c r="H59" s="3" t="e">
        <f t="shared" ca="1" si="2"/>
        <v>#REF!</v>
      </c>
      <c r="I59" s="3" t="e">
        <f t="shared" ca="1" si="3"/>
        <v>#REF!</v>
      </c>
      <c r="J59" s="3" t="e">
        <f t="shared" ca="1" si="4"/>
        <v>#REF!</v>
      </c>
      <c r="K59" s="3" t="e">
        <f t="shared" ca="1" si="5"/>
        <v>#REF!</v>
      </c>
      <c r="L59" s="3" t="e">
        <f t="shared" ca="1" si="6"/>
        <v>#REF!</v>
      </c>
      <c r="M59" s="3" t="e">
        <f t="shared" ca="1" si="7"/>
        <v>#REF!</v>
      </c>
      <c r="N59" s="3" t="e">
        <f t="shared" ca="1" si="8"/>
        <v>#REF!</v>
      </c>
      <c r="O59" s="3" t="e">
        <f t="shared" ca="1" si="9"/>
        <v>#REF!</v>
      </c>
      <c r="P59" s="3" t="e">
        <f t="shared" ca="1" si="10"/>
        <v>#REF!</v>
      </c>
      <c r="Q59" s="3" t="e">
        <f t="shared" ca="1" si="11"/>
        <v>#REF!</v>
      </c>
      <c r="R59" s="3" t="e">
        <f t="shared" ca="1" si="12"/>
        <v>#REF!</v>
      </c>
      <c r="S59" s="3" t="e">
        <f t="shared" ca="1" si="13"/>
        <v>#REF!</v>
      </c>
      <c r="T59" s="3" t="e">
        <f t="shared" ca="1" si="14"/>
        <v>#REF!</v>
      </c>
      <c r="U59" s="3" t="e">
        <f t="shared" ca="1" si="15"/>
        <v>#REF!</v>
      </c>
      <c r="V59" s="3" t="e">
        <f t="shared" ca="1" si="16"/>
        <v>#REF!</v>
      </c>
      <c r="W59" s="3" t="e">
        <f t="shared" ca="1" si="17"/>
        <v>#REF!</v>
      </c>
      <c r="X59" s="3" t="e">
        <f t="shared" ca="1" si="18"/>
        <v>#REF!</v>
      </c>
      <c r="Y59" s="3" t="e">
        <f t="shared" ca="1" si="19"/>
        <v>#REF!</v>
      </c>
    </row>
    <row r="60" spans="1:25" ht="38.25" customHeight="1" x14ac:dyDescent="0.25">
      <c r="A60" s="48">
        <f>Sommaire!A63</f>
        <v>0</v>
      </c>
      <c r="B60" s="4" t="e">
        <f>VLOOKUP(A60,Sommaire!A63:F205,5,FALSE)</f>
        <v>#N/A</v>
      </c>
      <c r="C60" s="24" t="e">
        <f>VLOOKUP(A60,Sommaire!A63:G205,7,FALSE)</f>
        <v>#N/A</v>
      </c>
      <c r="D60" s="24" t="e">
        <f>VLOOKUP(A60,Sommaire!A63:F205,6,FALSE)</f>
        <v>#N/A</v>
      </c>
      <c r="E60" s="34" t="e">
        <f t="shared" ca="1" si="20"/>
        <v>#REF!</v>
      </c>
      <c r="F60" s="3" t="e">
        <f t="shared" ca="1" si="0"/>
        <v>#REF!</v>
      </c>
      <c r="G60" s="3" t="e">
        <f t="shared" ca="1" si="1"/>
        <v>#REF!</v>
      </c>
      <c r="H60" s="3" t="e">
        <f t="shared" ca="1" si="2"/>
        <v>#REF!</v>
      </c>
      <c r="I60" s="3" t="e">
        <f t="shared" ca="1" si="3"/>
        <v>#REF!</v>
      </c>
      <c r="J60" s="3" t="e">
        <f t="shared" ca="1" si="4"/>
        <v>#REF!</v>
      </c>
      <c r="K60" s="3" t="e">
        <f t="shared" ca="1" si="5"/>
        <v>#REF!</v>
      </c>
      <c r="L60" s="3" t="e">
        <f t="shared" ca="1" si="6"/>
        <v>#REF!</v>
      </c>
      <c r="M60" s="3" t="e">
        <f t="shared" ca="1" si="7"/>
        <v>#REF!</v>
      </c>
      <c r="N60" s="3" t="e">
        <f t="shared" ca="1" si="8"/>
        <v>#REF!</v>
      </c>
      <c r="O60" s="3" t="e">
        <f t="shared" ca="1" si="9"/>
        <v>#REF!</v>
      </c>
      <c r="P60" s="3" t="e">
        <f t="shared" ca="1" si="10"/>
        <v>#REF!</v>
      </c>
      <c r="Q60" s="3" t="e">
        <f t="shared" ca="1" si="11"/>
        <v>#REF!</v>
      </c>
      <c r="R60" s="3" t="e">
        <f t="shared" ca="1" si="12"/>
        <v>#REF!</v>
      </c>
      <c r="S60" s="3" t="e">
        <f t="shared" ca="1" si="13"/>
        <v>#REF!</v>
      </c>
      <c r="T60" s="3" t="e">
        <f t="shared" ca="1" si="14"/>
        <v>#REF!</v>
      </c>
      <c r="U60" s="3" t="e">
        <f t="shared" ca="1" si="15"/>
        <v>#REF!</v>
      </c>
      <c r="V60" s="3" t="e">
        <f t="shared" ca="1" si="16"/>
        <v>#REF!</v>
      </c>
      <c r="W60" s="3" t="e">
        <f t="shared" ca="1" si="17"/>
        <v>#REF!</v>
      </c>
      <c r="X60" s="3" t="e">
        <f t="shared" ca="1" si="18"/>
        <v>#REF!</v>
      </c>
      <c r="Y60" s="3" t="e">
        <f t="shared" ca="1" si="19"/>
        <v>#REF!</v>
      </c>
    </row>
    <row r="61" spans="1:25" ht="38.25" customHeight="1" x14ac:dyDescent="0.25">
      <c r="A61" s="48">
        <f>Sommaire!A64</f>
        <v>0</v>
      </c>
      <c r="B61" s="4" t="e">
        <f>VLOOKUP(A61,Sommaire!A64:F206,5,FALSE)</f>
        <v>#N/A</v>
      </c>
      <c r="C61" s="24" t="e">
        <f>VLOOKUP(A61,Sommaire!A64:G206,7,FALSE)</f>
        <v>#N/A</v>
      </c>
      <c r="D61" s="24" t="e">
        <f>VLOOKUP(A61,Sommaire!A64:F206,6,FALSE)</f>
        <v>#N/A</v>
      </c>
      <c r="E61" s="34" t="e">
        <f t="shared" ca="1" si="20"/>
        <v>#REF!</v>
      </c>
      <c r="F61" s="3" t="e">
        <f t="shared" ca="1" si="0"/>
        <v>#REF!</v>
      </c>
      <c r="G61" s="3" t="e">
        <f t="shared" ca="1" si="1"/>
        <v>#REF!</v>
      </c>
      <c r="H61" s="3" t="e">
        <f t="shared" ca="1" si="2"/>
        <v>#REF!</v>
      </c>
      <c r="I61" s="3" t="e">
        <f t="shared" ca="1" si="3"/>
        <v>#REF!</v>
      </c>
      <c r="J61" s="3" t="e">
        <f t="shared" ca="1" si="4"/>
        <v>#REF!</v>
      </c>
      <c r="K61" s="3" t="e">
        <f t="shared" ca="1" si="5"/>
        <v>#REF!</v>
      </c>
      <c r="L61" s="3" t="e">
        <f t="shared" ca="1" si="6"/>
        <v>#REF!</v>
      </c>
      <c r="M61" s="3" t="e">
        <f t="shared" ca="1" si="7"/>
        <v>#REF!</v>
      </c>
      <c r="N61" s="3" t="e">
        <f t="shared" ca="1" si="8"/>
        <v>#REF!</v>
      </c>
      <c r="O61" s="3" t="e">
        <f t="shared" ca="1" si="9"/>
        <v>#REF!</v>
      </c>
      <c r="P61" s="3" t="e">
        <f t="shared" ca="1" si="10"/>
        <v>#REF!</v>
      </c>
      <c r="Q61" s="3" t="e">
        <f t="shared" ca="1" si="11"/>
        <v>#REF!</v>
      </c>
      <c r="R61" s="3" t="e">
        <f t="shared" ca="1" si="12"/>
        <v>#REF!</v>
      </c>
      <c r="S61" s="3" t="e">
        <f t="shared" ca="1" si="13"/>
        <v>#REF!</v>
      </c>
      <c r="T61" s="3" t="e">
        <f t="shared" ca="1" si="14"/>
        <v>#REF!</v>
      </c>
      <c r="U61" s="3" t="e">
        <f t="shared" ca="1" si="15"/>
        <v>#REF!</v>
      </c>
      <c r="V61" s="3" t="e">
        <f t="shared" ca="1" si="16"/>
        <v>#REF!</v>
      </c>
      <c r="W61" s="3" t="e">
        <f t="shared" ca="1" si="17"/>
        <v>#REF!</v>
      </c>
      <c r="X61" s="3" t="e">
        <f t="shared" ca="1" si="18"/>
        <v>#REF!</v>
      </c>
      <c r="Y61" s="3" t="e">
        <f t="shared" ca="1" si="19"/>
        <v>#REF!</v>
      </c>
    </row>
    <row r="62" spans="1:25" ht="38.25" customHeight="1" x14ac:dyDescent="0.25">
      <c r="A62" s="48">
        <f>Sommaire!A65</f>
        <v>0</v>
      </c>
      <c r="B62" s="4" t="e">
        <f>VLOOKUP(A62,Sommaire!A65:F207,5,FALSE)</f>
        <v>#N/A</v>
      </c>
      <c r="C62" s="24" t="e">
        <f>VLOOKUP(A62,Sommaire!A65:G207,7,FALSE)</f>
        <v>#N/A</v>
      </c>
      <c r="D62" s="24" t="e">
        <f>VLOOKUP(A62,Sommaire!A65:F207,6,FALSE)</f>
        <v>#N/A</v>
      </c>
      <c r="E62" s="34" t="e">
        <f t="shared" ca="1" si="20"/>
        <v>#REF!</v>
      </c>
      <c r="F62" s="3" t="e">
        <f t="shared" ca="1" si="0"/>
        <v>#REF!</v>
      </c>
      <c r="G62" s="3" t="e">
        <f t="shared" ca="1" si="1"/>
        <v>#REF!</v>
      </c>
      <c r="H62" s="3" t="e">
        <f t="shared" ca="1" si="2"/>
        <v>#REF!</v>
      </c>
      <c r="I62" s="3" t="e">
        <f t="shared" ca="1" si="3"/>
        <v>#REF!</v>
      </c>
      <c r="J62" s="3" t="e">
        <f t="shared" ca="1" si="4"/>
        <v>#REF!</v>
      </c>
      <c r="K62" s="3" t="e">
        <f t="shared" ca="1" si="5"/>
        <v>#REF!</v>
      </c>
      <c r="L62" s="3" t="e">
        <f t="shared" ca="1" si="6"/>
        <v>#REF!</v>
      </c>
      <c r="M62" s="3" t="e">
        <f t="shared" ca="1" si="7"/>
        <v>#REF!</v>
      </c>
      <c r="N62" s="3" t="e">
        <f t="shared" ca="1" si="8"/>
        <v>#REF!</v>
      </c>
      <c r="O62" s="3" t="e">
        <f t="shared" ca="1" si="9"/>
        <v>#REF!</v>
      </c>
      <c r="P62" s="3" t="e">
        <f t="shared" ca="1" si="10"/>
        <v>#REF!</v>
      </c>
      <c r="Q62" s="3" t="e">
        <f t="shared" ca="1" si="11"/>
        <v>#REF!</v>
      </c>
      <c r="R62" s="3" t="e">
        <f t="shared" ca="1" si="12"/>
        <v>#REF!</v>
      </c>
      <c r="S62" s="3" t="e">
        <f t="shared" ca="1" si="13"/>
        <v>#REF!</v>
      </c>
      <c r="T62" s="3" t="e">
        <f t="shared" ca="1" si="14"/>
        <v>#REF!</v>
      </c>
      <c r="U62" s="3" t="e">
        <f t="shared" ca="1" si="15"/>
        <v>#REF!</v>
      </c>
      <c r="V62" s="3" t="e">
        <f t="shared" ca="1" si="16"/>
        <v>#REF!</v>
      </c>
      <c r="W62" s="3" t="e">
        <f t="shared" ca="1" si="17"/>
        <v>#REF!</v>
      </c>
      <c r="X62" s="3" t="e">
        <f t="shared" ca="1" si="18"/>
        <v>#REF!</v>
      </c>
      <c r="Y62" s="3" t="e">
        <f t="shared" ca="1" si="19"/>
        <v>#REF!</v>
      </c>
    </row>
    <row r="63" spans="1:25" ht="38.25" customHeight="1" x14ac:dyDescent="0.25">
      <c r="A63" s="48">
        <f>Sommaire!A66</f>
        <v>0</v>
      </c>
      <c r="B63" s="4" t="e">
        <f>VLOOKUP(A63,Sommaire!A66:F208,5,FALSE)</f>
        <v>#N/A</v>
      </c>
      <c r="C63" s="24" t="e">
        <f>VLOOKUP(A63,Sommaire!A66:G208,7,FALSE)</f>
        <v>#N/A</v>
      </c>
      <c r="D63" s="24" t="e">
        <f>VLOOKUP(A63,Sommaire!A66:F208,6,FALSE)</f>
        <v>#N/A</v>
      </c>
      <c r="E63" s="34" t="e">
        <f t="shared" ca="1" si="20"/>
        <v>#REF!</v>
      </c>
      <c r="F63" s="3" t="e">
        <f t="shared" ca="1" si="0"/>
        <v>#REF!</v>
      </c>
      <c r="G63" s="3" t="e">
        <f t="shared" ca="1" si="1"/>
        <v>#REF!</v>
      </c>
      <c r="H63" s="3" t="e">
        <f t="shared" ca="1" si="2"/>
        <v>#REF!</v>
      </c>
      <c r="I63" s="3" t="e">
        <f t="shared" ca="1" si="3"/>
        <v>#REF!</v>
      </c>
      <c r="J63" s="3" t="e">
        <f t="shared" ca="1" si="4"/>
        <v>#REF!</v>
      </c>
      <c r="K63" s="3" t="e">
        <f t="shared" ca="1" si="5"/>
        <v>#REF!</v>
      </c>
      <c r="L63" s="3" t="e">
        <f t="shared" ca="1" si="6"/>
        <v>#REF!</v>
      </c>
      <c r="M63" s="3" t="e">
        <f t="shared" ca="1" si="7"/>
        <v>#REF!</v>
      </c>
      <c r="N63" s="3" t="e">
        <f t="shared" ca="1" si="8"/>
        <v>#REF!</v>
      </c>
      <c r="O63" s="3" t="e">
        <f t="shared" ca="1" si="9"/>
        <v>#REF!</v>
      </c>
      <c r="P63" s="3" t="e">
        <f t="shared" ca="1" si="10"/>
        <v>#REF!</v>
      </c>
      <c r="Q63" s="3" t="e">
        <f t="shared" ca="1" si="11"/>
        <v>#REF!</v>
      </c>
      <c r="R63" s="3" t="e">
        <f t="shared" ca="1" si="12"/>
        <v>#REF!</v>
      </c>
      <c r="S63" s="3" t="e">
        <f t="shared" ca="1" si="13"/>
        <v>#REF!</v>
      </c>
      <c r="T63" s="3" t="e">
        <f t="shared" ca="1" si="14"/>
        <v>#REF!</v>
      </c>
      <c r="U63" s="3" t="e">
        <f t="shared" ca="1" si="15"/>
        <v>#REF!</v>
      </c>
      <c r="V63" s="3" t="e">
        <f t="shared" ca="1" si="16"/>
        <v>#REF!</v>
      </c>
      <c r="W63" s="3" t="e">
        <f t="shared" ca="1" si="17"/>
        <v>#REF!</v>
      </c>
      <c r="X63" s="3" t="e">
        <f t="shared" ca="1" si="18"/>
        <v>#REF!</v>
      </c>
      <c r="Y63" s="3" t="e">
        <f t="shared" ca="1" si="19"/>
        <v>#REF!</v>
      </c>
    </row>
    <row r="64" spans="1:25" ht="38.25" customHeight="1" x14ac:dyDescent="0.25">
      <c r="A64" s="48">
        <f>Sommaire!A67</f>
        <v>0</v>
      </c>
      <c r="B64" s="4" t="e">
        <f>VLOOKUP(A64,Sommaire!A67:F209,5,FALSE)</f>
        <v>#N/A</v>
      </c>
      <c r="C64" s="24" t="e">
        <f>VLOOKUP(A64,Sommaire!A67:G209,7,FALSE)</f>
        <v>#N/A</v>
      </c>
      <c r="D64" s="24" t="e">
        <f>VLOOKUP(A64,Sommaire!A67:F209,6,FALSE)</f>
        <v>#N/A</v>
      </c>
      <c r="E64" s="34" t="e">
        <f t="shared" ca="1" si="20"/>
        <v>#REF!</v>
      </c>
      <c r="F64" s="3" t="e">
        <f t="shared" ca="1" si="0"/>
        <v>#REF!</v>
      </c>
      <c r="G64" s="3" t="e">
        <f t="shared" ca="1" si="1"/>
        <v>#REF!</v>
      </c>
      <c r="H64" s="3" t="e">
        <f t="shared" ca="1" si="2"/>
        <v>#REF!</v>
      </c>
      <c r="I64" s="3" t="e">
        <f t="shared" ca="1" si="3"/>
        <v>#REF!</v>
      </c>
      <c r="J64" s="3" t="e">
        <f t="shared" ca="1" si="4"/>
        <v>#REF!</v>
      </c>
      <c r="K64" s="3" t="e">
        <f t="shared" ca="1" si="5"/>
        <v>#REF!</v>
      </c>
      <c r="L64" s="3" t="e">
        <f t="shared" ca="1" si="6"/>
        <v>#REF!</v>
      </c>
      <c r="M64" s="3" t="e">
        <f t="shared" ca="1" si="7"/>
        <v>#REF!</v>
      </c>
      <c r="N64" s="3" t="e">
        <f t="shared" ca="1" si="8"/>
        <v>#REF!</v>
      </c>
      <c r="O64" s="3" t="e">
        <f t="shared" ca="1" si="9"/>
        <v>#REF!</v>
      </c>
      <c r="P64" s="3" t="e">
        <f t="shared" ca="1" si="10"/>
        <v>#REF!</v>
      </c>
      <c r="Q64" s="3" t="e">
        <f t="shared" ca="1" si="11"/>
        <v>#REF!</v>
      </c>
      <c r="R64" s="3" t="e">
        <f t="shared" ca="1" si="12"/>
        <v>#REF!</v>
      </c>
      <c r="S64" s="3" t="e">
        <f t="shared" ca="1" si="13"/>
        <v>#REF!</v>
      </c>
      <c r="T64" s="3" t="e">
        <f t="shared" ca="1" si="14"/>
        <v>#REF!</v>
      </c>
      <c r="U64" s="3" t="e">
        <f t="shared" ca="1" si="15"/>
        <v>#REF!</v>
      </c>
      <c r="V64" s="3" t="e">
        <f t="shared" ca="1" si="16"/>
        <v>#REF!</v>
      </c>
      <c r="W64" s="3" t="e">
        <f t="shared" ca="1" si="17"/>
        <v>#REF!</v>
      </c>
      <c r="X64" s="3" t="e">
        <f t="shared" ca="1" si="18"/>
        <v>#REF!</v>
      </c>
      <c r="Y64" s="3" t="e">
        <f t="shared" ca="1" si="19"/>
        <v>#REF!</v>
      </c>
    </row>
    <row r="65" spans="1:25" ht="38.25" customHeight="1" x14ac:dyDescent="0.25">
      <c r="A65" s="48">
        <f>Sommaire!A68</f>
        <v>0</v>
      </c>
      <c r="B65" s="4" t="e">
        <f>VLOOKUP(A65,Sommaire!A68:F210,5,FALSE)</f>
        <v>#N/A</v>
      </c>
      <c r="C65" s="24" t="e">
        <f>VLOOKUP(A65,Sommaire!A68:G210,7,FALSE)</f>
        <v>#N/A</v>
      </c>
      <c r="D65" s="24" t="e">
        <f>VLOOKUP(A65,Sommaire!A68:F210,6,FALSE)</f>
        <v>#N/A</v>
      </c>
      <c r="E65" s="34" t="e">
        <f t="shared" ca="1" si="20"/>
        <v>#REF!</v>
      </c>
      <c r="F65" s="3" t="e">
        <f t="shared" ca="1" si="0"/>
        <v>#REF!</v>
      </c>
      <c r="G65" s="3" t="e">
        <f t="shared" ca="1" si="1"/>
        <v>#REF!</v>
      </c>
      <c r="H65" s="3" t="e">
        <f t="shared" ca="1" si="2"/>
        <v>#REF!</v>
      </c>
      <c r="I65" s="3" t="e">
        <f t="shared" ca="1" si="3"/>
        <v>#REF!</v>
      </c>
      <c r="J65" s="3" t="e">
        <f t="shared" ca="1" si="4"/>
        <v>#REF!</v>
      </c>
      <c r="K65" s="3" t="e">
        <f t="shared" ca="1" si="5"/>
        <v>#REF!</v>
      </c>
      <c r="L65" s="3" t="e">
        <f t="shared" ca="1" si="6"/>
        <v>#REF!</v>
      </c>
      <c r="M65" s="3" t="e">
        <f t="shared" ca="1" si="7"/>
        <v>#REF!</v>
      </c>
      <c r="N65" s="3" t="e">
        <f t="shared" ca="1" si="8"/>
        <v>#REF!</v>
      </c>
      <c r="O65" s="3" t="e">
        <f t="shared" ca="1" si="9"/>
        <v>#REF!</v>
      </c>
      <c r="P65" s="3" t="e">
        <f t="shared" ca="1" si="10"/>
        <v>#REF!</v>
      </c>
      <c r="Q65" s="3" t="e">
        <f t="shared" ca="1" si="11"/>
        <v>#REF!</v>
      </c>
      <c r="R65" s="3" t="e">
        <f t="shared" ca="1" si="12"/>
        <v>#REF!</v>
      </c>
      <c r="S65" s="3" t="e">
        <f t="shared" ca="1" si="13"/>
        <v>#REF!</v>
      </c>
      <c r="T65" s="3" t="e">
        <f t="shared" ca="1" si="14"/>
        <v>#REF!</v>
      </c>
      <c r="U65" s="3" t="e">
        <f t="shared" ca="1" si="15"/>
        <v>#REF!</v>
      </c>
      <c r="V65" s="3" t="e">
        <f t="shared" ca="1" si="16"/>
        <v>#REF!</v>
      </c>
      <c r="W65" s="3" t="e">
        <f t="shared" ca="1" si="17"/>
        <v>#REF!</v>
      </c>
      <c r="X65" s="3" t="e">
        <f t="shared" ca="1" si="18"/>
        <v>#REF!</v>
      </c>
      <c r="Y65" s="3" t="e">
        <f t="shared" ca="1" si="19"/>
        <v>#REF!</v>
      </c>
    </row>
    <row r="66" spans="1:25" ht="38.25" customHeight="1" x14ac:dyDescent="0.25">
      <c r="A66" s="48">
        <f>Sommaire!A69</f>
        <v>0</v>
      </c>
      <c r="B66" s="4" t="e">
        <f>VLOOKUP(A66,Sommaire!A69:F211,5,FALSE)</f>
        <v>#N/A</v>
      </c>
      <c r="C66" s="24" t="e">
        <f>VLOOKUP(A66,Sommaire!A69:G211,7,FALSE)</f>
        <v>#N/A</v>
      </c>
      <c r="D66" s="24" t="e">
        <f>VLOOKUP(A66,Sommaire!A69:F211,6,FALSE)</f>
        <v>#N/A</v>
      </c>
      <c r="E66" s="34" t="e">
        <f t="shared" ca="1" si="20"/>
        <v>#REF!</v>
      </c>
      <c r="F66" s="3" t="e">
        <f t="shared" ca="1" si="0"/>
        <v>#REF!</v>
      </c>
      <c r="G66" s="3" t="e">
        <f t="shared" ca="1" si="1"/>
        <v>#REF!</v>
      </c>
      <c r="H66" s="3" t="e">
        <f t="shared" ca="1" si="2"/>
        <v>#REF!</v>
      </c>
      <c r="I66" s="3" t="e">
        <f t="shared" ca="1" si="3"/>
        <v>#REF!</v>
      </c>
      <c r="J66" s="3" t="e">
        <f t="shared" ca="1" si="4"/>
        <v>#REF!</v>
      </c>
      <c r="K66" s="3" t="e">
        <f t="shared" ca="1" si="5"/>
        <v>#REF!</v>
      </c>
      <c r="L66" s="3" t="e">
        <f t="shared" ca="1" si="6"/>
        <v>#REF!</v>
      </c>
      <c r="M66" s="3" t="e">
        <f t="shared" ca="1" si="7"/>
        <v>#REF!</v>
      </c>
      <c r="N66" s="3" t="e">
        <f t="shared" ca="1" si="8"/>
        <v>#REF!</v>
      </c>
      <c r="O66" s="3" t="e">
        <f t="shared" ca="1" si="9"/>
        <v>#REF!</v>
      </c>
      <c r="P66" s="3" t="e">
        <f t="shared" ca="1" si="10"/>
        <v>#REF!</v>
      </c>
      <c r="Q66" s="3" t="e">
        <f t="shared" ca="1" si="11"/>
        <v>#REF!</v>
      </c>
      <c r="R66" s="3" t="e">
        <f t="shared" ca="1" si="12"/>
        <v>#REF!</v>
      </c>
      <c r="S66" s="3" t="e">
        <f t="shared" ca="1" si="13"/>
        <v>#REF!</v>
      </c>
      <c r="T66" s="3" t="e">
        <f t="shared" ca="1" si="14"/>
        <v>#REF!</v>
      </c>
      <c r="U66" s="3" t="e">
        <f t="shared" ca="1" si="15"/>
        <v>#REF!</v>
      </c>
      <c r="V66" s="3" t="e">
        <f t="shared" ca="1" si="16"/>
        <v>#REF!</v>
      </c>
      <c r="W66" s="3" t="e">
        <f t="shared" ca="1" si="17"/>
        <v>#REF!</v>
      </c>
      <c r="X66" s="3" t="e">
        <f t="shared" ca="1" si="18"/>
        <v>#REF!</v>
      </c>
      <c r="Y66" s="3" t="e">
        <f t="shared" ca="1" si="19"/>
        <v>#REF!</v>
      </c>
    </row>
    <row r="67" spans="1:25" ht="38.25" customHeight="1" x14ac:dyDescent="0.25">
      <c r="A67" s="48">
        <f>Sommaire!A70</f>
        <v>0</v>
      </c>
      <c r="B67" s="4" t="e">
        <f>VLOOKUP(A67,Sommaire!A70:F212,5,FALSE)</f>
        <v>#N/A</v>
      </c>
      <c r="C67" s="24" t="e">
        <f>VLOOKUP(A67,Sommaire!A70:G212,7,FALSE)</f>
        <v>#N/A</v>
      </c>
      <c r="D67" s="24" t="e">
        <f>VLOOKUP(A67,Sommaire!A70:F212,6,FALSE)</f>
        <v>#N/A</v>
      </c>
      <c r="E67" s="34" t="e">
        <f t="shared" ca="1" si="20"/>
        <v>#REF!</v>
      </c>
      <c r="F67" s="3" t="e">
        <f t="shared" ca="1" si="0"/>
        <v>#REF!</v>
      </c>
      <c r="G67" s="3" t="e">
        <f t="shared" ca="1" si="1"/>
        <v>#REF!</v>
      </c>
      <c r="H67" s="3" t="e">
        <f t="shared" ca="1" si="2"/>
        <v>#REF!</v>
      </c>
      <c r="I67" s="3" t="e">
        <f t="shared" ca="1" si="3"/>
        <v>#REF!</v>
      </c>
      <c r="J67" s="3" t="e">
        <f t="shared" ca="1" si="4"/>
        <v>#REF!</v>
      </c>
      <c r="K67" s="3" t="e">
        <f t="shared" ca="1" si="5"/>
        <v>#REF!</v>
      </c>
      <c r="L67" s="3" t="e">
        <f t="shared" ca="1" si="6"/>
        <v>#REF!</v>
      </c>
      <c r="M67" s="3" t="e">
        <f t="shared" ca="1" si="7"/>
        <v>#REF!</v>
      </c>
      <c r="N67" s="3" t="e">
        <f t="shared" ca="1" si="8"/>
        <v>#REF!</v>
      </c>
      <c r="O67" s="3" t="e">
        <f t="shared" ca="1" si="9"/>
        <v>#REF!</v>
      </c>
      <c r="P67" s="3" t="e">
        <f t="shared" ca="1" si="10"/>
        <v>#REF!</v>
      </c>
      <c r="Q67" s="3" t="e">
        <f t="shared" ca="1" si="11"/>
        <v>#REF!</v>
      </c>
      <c r="R67" s="3" t="e">
        <f t="shared" ca="1" si="12"/>
        <v>#REF!</v>
      </c>
      <c r="S67" s="3" t="e">
        <f t="shared" ca="1" si="13"/>
        <v>#REF!</v>
      </c>
      <c r="T67" s="3" t="e">
        <f t="shared" ca="1" si="14"/>
        <v>#REF!</v>
      </c>
      <c r="U67" s="3" t="e">
        <f t="shared" ca="1" si="15"/>
        <v>#REF!</v>
      </c>
      <c r="V67" s="3" t="e">
        <f t="shared" ca="1" si="16"/>
        <v>#REF!</v>
      </c>
      <c r="W67" s="3" t="e">
        <f t="shared" ca="1" si="17"/>
        <v>#REF!</v>
      </c>
      <c r="X67" s="3" t="e">
        <f t="shared" ca="1" si="18"/>
        <v>#REF!</v>
      </c>
      <c r="Y67" s="3" t="e">
        <f t="shared" ca="1" si="19"/>
        <v>#REF!</v>
      </c>
    </row>
    <row r="68" spans="1:25" ht="38.25" customHeight="1" x14ac:dyDescent="0.25">
      <c r="A68" s="48">
        <f>Sommaire!A71</f>
        <v>0</v>
      </c>
      <c r="B68" s="4" t="e">
        <f>VLOOKUP(A68,Sommaire!A71:F213,5,FALSE)</f>
        <v>#N/A</v>
      </c>
      <c r="C68" s="24" t="e">
        <f>VLOOKUP(A68,Sommaire!A71:G213,7,FALSE)</f>
        <v>#N/A</v>
      </c>
      <c r="D68" s="24" t="e">
        <f>VLOOKUP(A68,Sommaire!A71:F213,6,FALSE)</f>
        <v>#N/A</v>
      </c>
      <c r="E68" s="34" t="e">
        <f t="shared" ca="1" si="20"/>
        <v>#REF!</v>
      </c>
      <c r="F68" s="3" t="e">
        <f t="shared" ca="1" si="0"/>
        <v>#REF!</v>
      </c>
      <c r="G68" s="3" t="e">
        <f t="shared" ca="1" si="1"/>
        <v>#REF!</v>
      </c>
      <c r="H68" s="3" t="e">
        <f t="shared" ca="1" si="2"/>
        <v>#REF!</v>
      </c>
      <c r="I68" s="3" t="e">
        <f t="shared" ca="1" si="3"/>
        <v>#REF!</v>
      </c>
      <c r="J68" s="3" t="e">
        <f t="shared" ca="1" si="4"/>
        <v>#REF!</v>
      </c>
      <c r="K68" s="3" t="e">
        <f t="shared" ca="1" si="5"/>
        <v>#REF!</v>
      </c>
      <c r="L68" s="3" t="e">
        <f t="shared" ca="1" si="6"/>
        <v>#REF!</v>
      </c>
      <c r="M68" s="3" t="e">
        <f t="shared" ca="1" si="7"/>
        <v>#REF!</v>
      </c>
      <c r="N68" s="3" t="e">
        <f t="shared" ca="1" si="8"/>
        <v>#REF!</v>
      </c>
      <c r="O68" s="3" t="e">
        <f t="shared" ca="1" si="9"/>
        <v>#REF!</v>
      </c>
      <c r="P68" s="3" t="e">
        <f t="shared" ca="1" si="10"/>
        <v>#REF!</v>
      </c>
      <c r="Q68" s="3" t="e">
        <f t="shared" ca="1" si="11"/>
        <v>#REF!</v>
      </c>
      <c r="R68" s="3" t="e">
        <f t="shared" ca="1" si="12"/>
        <v>#REF!</v>
      </c>
      <c r="S68" s="3" t="e">
        <f t="shared" ca="1" si="13"/>
        <v>#REF!</v>
      </c>
      <c r="T68" s="3" t="e">
        <f t="shared" ca="1" si="14"/>
        <v>#REF!</v>
      </c>
      <c r="U68" s="3" t="e">
        <f t="shared" ca="1" si="15"/>
        <v>#REF!</v>
      </c>
      <c r="V68" s="3" t="e">
        <f t="shared" ca="1" si="16"/>
        <v>#REF!</v>
      </c>
      <c r="W68" s="3" t="e">
        <f t="shared" ca="1" si="17"/>
        <v>#REF!</v>
      </c>
      <c r="X68" s="3" t="e">
        <f t="shared" ca="1" si="18"/>
        <v>#REF!</v>
      </c>
      <c r="Y68" s="3" t="e">
        <f t="shared" ca="1" si="19"/>
        <v>#REF!</v>
      </c>
    </row>
    <row r="69" spans="1:25" ht="38.25" customHeight="1" x14ac:dyDescent="0.25">
      <c r="A69" s="48">
        <f>Sommaire!A72</f>
        <v>0</v>
      </c>
      <c r="B69" s="4" t="e">
        <f>VLOOKUP(A69,Sommaire!A72:F214,5,FALSE)</f>
        <v>#N/A</v>
      </c>
      <c r="C69" s="24" t="e">
        <f>VLOOKUP(A69,Sommaire!A72:G214,7,FALSE)</f>
        <v>#N/A</v>
      </c>
      <c r="D69" s="24" t="e">
        <f>VLOOKUP(A69,Sommaire!A72:F214,6,FALSE)</f>
        <v>#N/A</v>
      </c>
      <c r="E69" s="34" t="e">
        <f t="shared" ca="1" si="20"/>
        <v>#REF!</v>
      </c>
      <c r="F69" s="3" t="e">
        <f t="shared" ca="1" si="0"/>
        <v>#REF!</v>
      </c>
      <c r="G69" s="3" t="e">
        <f t="shared" ca="1" si="1"/>
        <v>#REF!</v>
      </c>
      <c r="H69" s="3" t="e">
        <f t="shared" ca="1" si="2"/>
        <v>#REF!</v>
      </c>
      <c r="I69" s="3" t="e">
        <f t="shared" ca="1" si="3"/>
        <v>#REF!</v>
      </c>
      <c r="J69" s="3" t="e">
        <f t="shared" ca="1" si="4"/>
        <v>#REF!</v>
      </c>
      <c r="K69" s="3" t="e">
        <f t="shared" ca="1" si="5"/>
        <v>#REF!</v>
      </c>
      <c r="L69" s="3" t="e">
        <f t="shared" ca="1" si="6"/>
        <v>#REF!</v>
      </c>
      <c r="M69" s="3" t="e">
        <f t="shared" ca="1" si="7"/>
        <v>#REF!</v>
      </c>
      <c r="N69" s="3" t="e">
        <f t="shared" ca="1" si="8"/>
        <v>#REF!</v>
      </c>
      <c r="O69" s="3" t="e">
        <f t="shared" ca="1" si="9"/>
        <v>#REF!</v>
      </c>
      <c r="P69" s="3" t="e">
        <f t="shared" ca="1" si="10"/>
        <v>#REF!</v>
      </c>
      <c r="Q69" s="3" t="e">
        <f t="shared" ca="1" si="11"/>
        <v>#REF!</v>
      </c>
      <c r="R69" s="3" t="e">
        <f t="shared" ca="1" si="12"/>
        <v>#REF!</v>
      </c>
      <c r="S69" s="3" t="e">
        <f t="shared" ca="1" si="13"/>
        <v>#REF!</v>
      </c>
      <c r="T69" s="3" t="e">
        <f t="shared" ca="1" si="14"/>
        <v>#REF!</v>
      </c>
      <c r="U69" s="3" t="e">
        <f t="shared" ca="1" si="15"/>
        <v>#REF!</v>
      </c>
      <c r="V69" s="3" t="e">
        <f t="shared" ca="1" si="16"/>
        <v>#REF!</v>
      </c>
      <c r="W69" s="3" t="e">
        <f t="shared" ca="1" si="17"/>
        <v>#REF!</v>
      </c>
      <c r="X69" s="3" t="e">
        <f t="shared" ca="1" si="18"/>
        <v>#REF!</v>
      </c>
      <c r="Y69" s="3" t="e">
        <f t="shared" ca="1" si="19"/>
        <v>#REF!</v>
      </c>
    </row>
    <row r="70" spans="1:25" ht="38.25" customHeight="1" x14ac:dyDescent="0.25">
      <c r="A70" s="48">
        <f>Sommaire!A73</f>
        <v>0</v>
      </c>
      <c r="B70" s="4" t="e">
        <f>VLOOKUP(A70,Sommaire!A73:F215,5,FALSE)</f>
        <v>#N/A</v>
      </c>
      <c r="C70" s="24" t="e">
        <f>VLOOKUP(A70,Sommaire!A73:G215,7,FALSE)</f>
        <v>#N/A</v>
      </c>
      <c r="D70" s="24" t="e">
        <f>VLOOKUP(A70,Sommaire!A73:F215,6,FALSE)</f>
        <v>#N/A</v>
      </c>
      <c r="E70" s="34" t="e">
        <f t="shared" ca="1" si="20"/>
        <v>#REF!</v>
      </c>
      <c r="F70" s="3" t="e">
        <f t="shared" ca="1" si="0"/>
        <v>#REF!</v>
      </c>
      <c r="G70" s="3" t="e">
        <f t="shared" ca="1" si="1"/>
        <v>#REF!</v>
      </c>
      <c r="H70" s="3" t="e">
        <f t="shared" ca="1" si="2"/>
        <v>#REF!</v>
      </c>
      <c r="I70" s="3" t="e">
        <f t="shared" ca="1" si="3"/>
        <v>#REF!</v>
      </c>
      <c r="J70" s="3" t="e">
        <f t="shared" ca="1" si="4"/>
        <v>#REF!</v>
      </c>
      <c r="K70" s="3" t="e">
        <f t="shared" ca="1" si="5"/>
        <v>#REF!</v>
      </c>
      <c r="L70" s="3" t="e">
        <f t="shared" ca="1" si="6"/>
        <v>#REF!</v>
      </c>
      <c r="M70" s="3" t="e">
        <f t="shared" ca="1" si="7"/>
        <v>#REF!</v>
      </c>
      <c r="N70" s="3" t="e">
        <f t="shared" ca="1" si="8"/>
        <v>#REF!</v>
      </c>
      <c r="O70" s="3" t="e">
        <f t="shared" ca="1" si="9"/>
        <v>#REF!</v>
      </c>
      <c r="P70" s="3" t="e">
        <f t="shared" ca="1" si="10"/>
        <v>#REF!</v>
      </c>
      <c r="Q70" s="3" t="e">
        <f t="shared" ca="1" si="11"/>
        <v>#REF!</v>
      </c>
      <c r="R70" s="3" t="e">
        <f t="shared" ca="1" si="12"/>
        <v>#REF!</v>
      </c>
      <c r="S70" s="3" t="e">
        <f t="shared" ca="1" si="13"/>
        <v>#REF!</v>
      </c>
      <c r="T70" s="3" t="e">
        <f t="shared" ca="1" si="14"/>
        <v>#REF!</v>
      </c>
      <c r="U70" s="3" t="e">
        <f t="shared" ca="1" si="15"/>
        <v>#REF!</v>
      </c>
      <c r="V70" s="3" t="e">
        <f t="shared" ca="1" si="16"/>
        <v>#REF!</v>
      </c>
      <c r="W70" s="3" t="e">
        <f t="shared" ca="1" si="17"/>
        <v>#REF!</v>
      </c>
      <c r="X70" s="3" t="e">
        <f t="shared" ca="1" si="18"/>
        <v>#REF!</v>
      </c>
      <c r="Y70" s="3" t="e">
        <f t="shared" ca="1" si="19"/>
        <v>#REF!</v>
      </c>
    </row>
    <row r="71" spans="1:25" ht="38.25" customHeight="1" x14ac:dyDescent="0.25">
      <c r="A71" s="48">
        <f>Sommaire!A74</f>
        <v>0</v>
      </c>
      <c r="B71" s="4" t="e">
        <f>VLOOKUP(A71,Sommaire!A74:F216,5,FALSE)</f>
        <v>#N/A</v>
      </c>
      <c r="C71" s="24" t="e">
        <f>VLOOKUP(A71,Sommaire!A74:G216,7,FALSE)</f>
        <v>#N/A</v>
      </c>
      <c r="D71" s="24" t="e">
        <f>VLOOKUP(A71,Sommaire!A74:F216,6,FALSE)</f>
        <v>#N/A</v>
      </c>
      <c r="E71" s="34" t="e">
        <f t="shared" ca="1" si="20"/>
        <v>#REF!</v>
      </c>
      <c r="F71" s="3" t="e">
        <f t="shared" ref="F71:F134" ca="1" si="21">INDIRECT("'"&amp;A71&amp;"'!A12")</f>
        <v>#REF!</v>
      </c>
      <c r="G71" s="3" t="e">
        <f t="shared" ref="G71:G134" ca="1" si="22">INDIRECT("'"&amp;A71&amp;"'!B12")</f>
        <v>#REF!</v>
      </c>
      <c r="H71" s="3" t="e">
        <f t="shared" ref="H71:H134" ca="1" si="23">INDIRECT("'"&amp;A71&amp;"'!C12")</f>
        <v>#REF!</v>
      </c>
      <c r="I71" s="3" t="e">
        <f t="shared" ref="I71:I134" ca="1" si="24">INDIRECT("'"&amp;A71&amp;"'!D12")</f>
        <v>#REF!</v>
      </c>
      <c r="J71" s="3" t="e">
        <f t="shared" ref="J71:J134" ca="1" si="25">INDIRECT("'"&amp;A71&amp;"'!E12")</f>
        <v>#REF!</v>
      </c>
      <c r="K71" s="3" t="e">
        <f t="shared" ref="K71:K134" ca="1" si="26">INDIRECT("'"&amp;A71&amp;"'!F12")</f>
        <v>#REF!</v>
      </c>
      <c r="L71" s="3" t="e">
        <f t="shared" ref="L71:L134" ca="1" si="27">INDIRECT("'"&amp;A71&amp;"'!G12")</f>
        <v>#REF!</v>
      </c>
      <c r="M71" s="3" t="e">
        <f t="shared" ref="M71:M134" ca="1" si="28">INDIRECT("'"&amp;A71&amp;"'!H12")</f>
        <v>#REF!</v>
      </c>
      <c r="N71" s="3" t="e">
        <f t="shared" ref="N71:N134" ca="1" si="29">INDIRECT("'"&amp;A71&amp;"'!I12")</f>
        <v>#REF!</v>
      </c>
      <c r="O71" s="3" t="e">
        <f t="shared" ref="O71:O134" ca="1" si="30">INDIRECT("'"&amp;A71&amp;"'!J12")</f>
        <v>#REF!</v>
      </c>
      <c r="P71" s="3" t="e">
        <f t="shared" ref="P71:P134" ca="1" si="31">INDIRECT("'"&amp;A71&amp;"'!K12")</f>
        <v>#REF!</v>
      </c>
      <c r="Q71" s="3" t="e">
        <f t="shared" ref="Q71:Q134" ca="1" si="32">INDIRECT("'"&amp;A71&amp;"'!L12")</f>
        <v>#REF!</v>
      </c>
      <c r="R71" s="3" t="e">
        <f t="shared" ref="R71:R134" ca="1" si="33">INDIRECT("'"&amp;A71&amp;"'!M12")</f>
        <v>#REF!</v>
      </c>
      <c r="S71" s="3" t="e">
        <f t="shared" ref="S71:S134" ca="1" si="34">INDIRECT("'"&amp;A71&amp;"'!N12")</f>
        <v>#REF!</v>
      </c>
      <c r="T71" s="3" t="e">
        <f t="shared" ref="T71:T134" ca="1" si="35">INDIRECT("'"&amp;A71&amp;"'!O12")</f>
        <v>#REF!</v>
      </c>
      <c r="U71" s="3" t="e">
        <f t="shared" ref="U71:U134" ca="1" si="36">INDIRECT("'"&amp;A71&amp;"'!P12")</f>
        <v>#REF!</v>
      </c>
      <c r="V71" s="3" t="e">
        <f t="shared" ref="V71:V134" ca="1" si="37">INDIRECT("'"&amp;A71&amp;"'!Q12")</f>
        <v>#REF!</v>
      </c>
      <c r="W71" s="3" t="e">
        <f t="shared" ref="W71:W134" ca="1" si="38">INDIRECT("'"&amp;A71&amp;"'!R12")</f>
        <v>#REF!</v>
      </c>
      <c r="X71" s="3" t="e">
        <f t="shared" ref="X71:X134" ca="1" si="39">INDIRECT("'"&amp;A71&amp;"'!S12")</f>
        <v>#REF!</v>
      </c>
      <c r="Y71" s="3" t="e">
        <f t="shared" ref="Y71:Y134" ca="1" si="40">INDIRECT("'"&amp;A71&amp;"'!T12")</f>
        <v>#REF!</v>
      </c>
    </row>
    <row r="72" spans="1:25" ht="38.25" customHeight="1" x14ac:dyDescent="0.25">
      <c r="A72" s="48">
        <f>Sommaire!A75</f>
        <v>0</v>
      </c>
      <c r="B72" s="4" t="e">
        <f>VLOOKUP(A72,Sommaire!A75:F217,5,FALSE)</f>
        <v>#N/A</v>
      </c>
      <c r="C72" s="24" t="e">
        <f>VLOOKUP(A72,Sommaire!A75:G217,7,FALSE)</f>
        <v>#N/A</v>
      </c>
      <c r="D72" s="24" t="e">
        <f>VLOOKUP(A72,Sommaire!A75:F217,6,FALSE)</f>
        <v>#N/A</v>
      </c>
      <c r="E72" s="34" t="e">
        <f t="shared" ref="E72:E135" ca="1" si="41">INDIRECT("'"&amp;A72&amp;"'!N8")</f>
        <v>#REF!</v>
      </c>
      <c r="F72" s="3" t="e">
        <f t="shared" ca="1" si="21"/>
        <v>#REF!</v>
      </c>
      <c r="G72" s="3" t="e">
        <f t="shared" ca="1" si="22"/>
        <v>#REF!</v>
      </c>
      <c r="H72" s="3" t="e">
        <f t="shared" ca="1" si="23"/>
        <v>#REF!</v>
      </c>
      <c r="I72" s="3" t="e">
        <f t="shared" ca="1" si="24"/>
        <v>#REF!</v>
      </c>
      <c r="J72" s="3" t="e">
        <f t="shared" ca="1" si="25"/>
        <v>#REF!</v>
      </c>
      <c r="K72" s="3" t="e">
        <f t="shared" ca="1" si="26"/>
        <v>#REF!</v>
      </c>
      <c r="L72" s="3" t="e">
        <f t="shared" ca="1" si="27"/>
        <v>#REF!</v>
      </c>
      <c r="M72" s="3" t="e">
        <f t="shared" ca="1" si="28"/>
        <v>#REF!</v>
      </c>
      <c r="N72" s="3" t="e">
        <f t="shared" ca="1" si="29"/>
        <v>#REF!</v>
      </c>
      <c r="O72" s="3" t="e">
        <f t="shared" ca="1" si="30"/>
        <v>#REF!</v>
      </c>
      <c r="P72" s="3" t="e">
        <f t="shared" ca="1" si="31"/>
        <v>#REF!</v>
      </c>
      <c r="Q72" s="3" t="e">
        <f t="shared" ca="1" si="32"/>
        <v>#REF!</v>
      </c>
      <c r="R72" s="3" t="e">
        <f t="shared" ca="1" si="33"/>
        <v>#REF!</v>
      </c>
      <c r="S72" s="3" t="e">
        <f t="shared" ca="1" si="34"/>
        <v>#REF!</v>
      </c>
      <c r="T72" s="3" t="e">
        <f t="shared" ca="1" si="35"/>
        <v>#REF!</v>
      </c>
      <c r="U72" s="3" t="e">
        <f t="shared" ca="1" si="36"/>
        <v>#REF!</v>
      </c>
      <c r="V72" s="3" t="e">
        <f t="shared" ca="1" si="37"/>
        <v>#REF!</v>
      </c>
      <c r="W72" s="3" t="e">
        <f t="shared" ca="1" si="38"/>
        <v>#REF!</v>
      </c>
      <c r="X72" s="3" t="e">
        <f t="shared" ca="1" si="39"/>
        <v>#REF!</v>
      </c>
      <c r="Y72" s="3" t="e">
        <f t="shared" ca="1" si="40"/>
        <v>#REF!</v>
      </c>
    </row>
    <row r="73" spans="1:25" s="8" customFormat="1" ht="38.25" customHeight="1" x14ac:dyDescent="0.25">
      <c r="A73" s="48">
        <f>Sommaire!A76</f>
        <v>0</v>
      </c>
      <c r="B73" s="4" t="e">
        <f>VLOOKUP(A73,Sommaire!A76:F218,5,FALSE)</f>
        <v>#N/A</v>
      </c>
      <c r="C73" s="24" t="e">
        <f>VLOOKUP(A73,Sommaire!A76:G218,7,FALSE)</f>
        <v>#N/A</v>
      </c>
      <c r="D73" s="24" t="e">
        <f>VLOOKUP(A73,Sommaire!A76:F218,6,FALSE)</f>
        <v>#N/A</v>
      </c>
      <c r="E73" s="34" t="e">
        <f t="shared" ca="1" si="41"/>
        <v>#REF!</v>
      </c>
      <c r="F73" s="3" t="e">
        <f t="shared" ca="1" si="21"/>
        <v>#REF!</v>
      </c>
      <c r="G73" s="3" t="e">
        <f t="shared" ca="1" si="22"/>
        <v>#REF!</v>
      </c>
      <c r="H73" s="3" t="e">
        <f t="shared" ca="1" si="23"/>
        <v>#REF!</v>
      </c>
      <c r="I73" s="3" t="e">
        <f t="shared" ca="1" si="24"/>
        <v>#REF!</v>
      </c>
      <c r="J73" s="3" t="e">
        <f t="shared" ca="1" si="25"/>
        <v>#REF!</v>
      </c>
      <c r="K73" s="3" t="e">
        <f t="shared" ca="1" si="26"/>
        <v>#REF!</v>
      </c>
      <c r="L73" s="3" t="e">
        <f t="shared" ca="1" si="27"/>
        <v>#REF!</v>
      </c>
      <c r="M73" s="3" t="e">
        <f t="shared" ca="1" si="28"/>
        <v>#REF!</v>
      </c>
      <c r="N73" s="3" t="e">
        <f t="shared" ca="1" si="29"/>
        <v>#REF!</v>
      </c>
      <c r="O73" s="3" t="e">
        <f t="shared" ca="1" si="30"/>
        <v>#REF!</v>
      </c>
      <c r="P73" s="3" t="e">
        <f t="shared" ca="1" si="31"/>
        <v>#REF!</v>
      </c>
      <c r="Q73" s="3" t="e">
        <f t="shared" ca="1" si="32"/>
        <v>#REF!</v>
      </c>
      <c r="R73" s="3" t="e">
        <f t="shared" ca="1" si="33"/>
        <v>#REF!</v>
      </c>
      <c r="S73" s="3" t="e">
        <f t="shared" ca="1" si="34"/>
        <v>#REF!</v>
      </c>
      <c r="T73" s="3" t="e">
        <f t="shared" ca="1" si="35"/>
        <v>#REF!</v>
      </c>
      <c r="U73" s="3" t="e">
        <f t="shared" ca="1" si="36"/>
        <v>#REF!</v>
      </c>
      <c r="V73" s="3" t="e">
        <f t="shared" ca="1" si="37"/>
        <v>#REF!</v>
      </c>
      <c r="W73" s="3" t="e">
        <f t="shared" ca="1" si="38"/>
        <v>#REF!</v>
      </c>
      <c r="X73" s="3" t="e">
        <f t="shared" ca="1" si="39"/>
        <v>#REF!</v>
      </c>
      <c r="Y73" s="3" t="e">
        <f t="shared" ca="1" si="40"/>
        <v>#REF!</v>
      </c>
    </row>
    <row r="74" spans="1:25" s="8" customFormat="1" ht="38.25" customHeight="1" x14ac:dyDescent="0.25">
      <c r="A74" s="48">
        <f>Sommaire!A77</f>
        <v>0</v>
      </c>
      <c r="B74" s="4" t="e">
        <f>VLOOKUP(A74,Sommaire!A77:F219,5,FALSE)</f>
        <v>#N/A</v>
      </c>
      <c r="C74" s="24" t="e">
        <f>VLOOKUP(A74,Sommaire!A77:G219,7,FALSE)</f>
        <v>#N/A</v>
      </c>
      <c r="D74" s="24" t="e">
        <f>VLOOKUP(A74,Sommaire!A77:F219,6,FALSE)</f>
        <v>#N/A</v>
      </c>
      <c r="E74" s="34" t="e">
        <f t="shared" ca="1" si="41"/>
        <v>#REF!</v>
      </c>
      <c r="F74" s="3" t="e">
        <f t="shared" ca="1" si="21"/>
        <v>#REF!</v>
      </c>
      <c r="G74" s="3" t="e">
        <f t="shared" ca="1" si="22"/>
        <v>#REF!</v>
      </c>
      <c r="H74" s="3" t="e">
        <f t="shared" ca="1" si="23"/>
        <v>#REF!</v>
      </c>
      <c r="I74" s="3" t="e">
        <f t="shared" ca="1" si="24"/>
        <v>#REF!</v>
      </c>
      <c r="J74" s="3" t="e">
        <f t="shared" ca="1" si="25"/>
        <v>#REF!</v>
      </c>
      <c r="K74" s="3" t="e">
        <f t="shared" ca="1" si="26"/>
        <v>#REF!</v>
      </c>
      <c r="L74" s="3" t="e">
        <f t="shared" ca="1" si="27"/>
        <v>#REF!</v>
      </c>
      <c r="M74" s="3" t="e">
        <f t="shared" ca="1" si="28"/>
        <v>#REF!</v>
      </c>
      <c r="N74" s="3" t="e">
        <f t="shared" ca="1" si="29"/>
        <v>#REF!</v>
      </c>
      <c r="O74" s="3" t="e">
        <f t="shared" ca="1" si="30"/>
        <v>#REF!</v>
      </c>
      <c r="P74" s="3" t="e">
        <f t="shared" ca="1" si="31"/>
        <v>#REF!</v>
      </c>
      <c r="Q74" s="3" t="e">
        <f t="shared" ca="1" si="32"/>
        <v>#REF!</v>
      </c>
      <c r="R74" s="3" t="e">
        <f t="shared" ca="1" si="33"/>
        <v>#REF!</v>
      </c>
      <c r="S74" s="3" t="e">
        <f t="shared" ca="1" si="34"/>
        <v>#REF!</v>
      </c>
      <c r="T74" s="3" t="e">
        <f t="shared" ca="1" si="35"/>
        <v>#REF!</v>
      </c>
      <c r="U74" s="3" t="e">
        <f t="shared" ca="1" si="36"/>
        <v>#REF!</v>
      </c>
      <c r="V74" s="3" t="e">
        <f t="shared" ca="1" si="37"/>
        <v>#REF!</v>
      </c>
      <c r="W74" s="3" t="e">
        <f t="shared" ca="1" si="38"/>
        <v>#REF!</v>
      </c>
      <c r="X74" s="3" t="e">
        <f t="shared" ca="1" si="39"/>
        <v>#REF!</v>
      </c>
      <c r="Y74" s="3" t="e">
        <f t="shared" ca="1" si="40"/>
        <v>#REF!</v>
      </c>
    </row>
    <row r="75" spans="1:25" s="8" customFormat="1" ht="38.25" customHeight="1" x14ac:dyDescent="0.25">
      <c r="A75" s="48">
        <f>Sommaire!A78</f>
        <v>0</v>
      </c>
      <c r="B75" s="4" t="e">
        <f>VLOOKUP(A75,Sommaire!A78:F220,5,FALSE)</f>
        <v>#N/A</v>
      </c>
      <c r="C75" s="24" t="e">
        <f>VLOOKUP(A75,Sommaire!A78:G220,7,FALSE)</f>
        <v>#N/A</v>
      </c>
      <c r="D75" s="24" t="e">
        <f>VLOOKUP(A75,Sommaire!A78:F220,6,FALSE)</f>
        <v>#N/A</v>
      </c>
      <c r="E75" s="34" t="e">
        <f t="shared" ca="1" si="41"/>
        <v>#REF!</v>
      </c>
      <c r="F75" s="3" t="e">
        <f t="shared" ca="1" si="21"/>
        <v>#REF!</v>
      </c>
      <c r="G75" s="3" t="e">
        <f t="shared" ca="1" si="22"/>
        <v>#REF!</v>
      </c>
      <c r="H75" s="3" t="e">
        <f t="shared" ca="1" si="23"/>
        <v>#REF!</v>
      </c>
      <c r="I75" s="3" t="e">
        <f t="shared" ca="1" si="24"/>
        <v>#REF!</v>
      </c>
      <c r="J75" s="3" t="e">
        <f t="shared" ca="1" si="25"/>
        <v>#REF!</v>
      </c>
      <c r="K75" s="3" t="e">
        <f t="shared" ca="1" si="26"/>
        <v>#REF!</v>
      </c>
      <c r="L75" s="3" t="e">
        <f t="shared" ca="1" si="27"/>
        <v>#REF!</v>
      </c>
      <c r="M75" s="3" t="e">
        <f t="shared" ca="1" si="28"/>
        <v>#REF!</v>
      </c>
      <c r="N75" s="3" t="e">
        <f t="shared" ca="1" si="29"/>
        <v>#REF!</v>
      </c>
      <c r="O75" s="3" t="e">
        <f t="shared" ca="1" si="30"/>
        <v>#REF!</v>
      </c>
      <c r="P75" s="3" t="e">
        <f t="shared" ca="1" si="31"/>
        <v>#REF!</v>
      </c>
      <c r="Q75" s="3" t="e">
        <f t="shared" ca="1" si="32"/>
        <v>#REF!</v>
      </c>
      <c r="R75" s="3" t="e">
        <f t="shared" ca="1" si="33"/>
        <v>#REF!</v>
      </c>
      <c r="S75" s="3" t="e">
        <f t="shared" ca="1" si="34"/>
        <v>#REF!</v>
      </c>
      <c r="T75" s="3" t="e">
        <f t="shared" ca="1" si="35"/>
        <v>#REF!</v>
      </c>
      <c r="U75" s="3" t="e">
        <f t="shared" ca="1" si="36"/>
        <v>#REF!</v>
      </c>
      <c r="V75" s="3" t="e">
        <f t="shared" ca="1" si="37"/>
        <v>#REF!</v>
      </c>
      <c r="W75" s="3" t="e">
        <f t="shared" ca="1" si="38"/>
        <v>#REF!</v>
      </c>
      <c r="X75" s="3" t="e">
        <f t="shared" ca="1" si="39"/>
        <v>#REF!</v>
      </c>
      <c r="Y75" s="3" t="e">
        <f t="shared" ca="1" si="40"/>
        <v>#REF!</v>
      </c>
    </row>
    <row r="76" spans="1:25" s="8" customFormat="1" ht="38.25" customHeight="1" x14ac:dyDescent="0.25">
      <c r="A76" s="48">
        <f>Sommaire!A79</f>
        <v>0</v>
      </c>
      <c r="B76" s="4" t="e">
        <f>VLOOKUP(A76,Sommaire!A79:F221,5,FALSE)</f>
        <v>#N/A</v>
      </c>
      <c r="C76" s="24" t="e">
        <f>VLOOKUP(A76,Sommaire!A79:G221,7,FALSE)</f>
        <v>#N/A</v>
      </c>
      <c r="D76" s="24" t="e">
        <f>VLOOKUP(A76,Sommaire!A79:F221,6,FALSE)</f>
        <v>#N/A</v>
      </c>
      <c r="E76" s="34" t="e">
        <f t="shared" ca="1" si="41"/>
        <v>#REF!</v>
      </c>
      <c r="F76" s="3" t="e">
        <f t="shared" ca="1" si="21"/>
        <v>#REF!</v>
      </c>
      <c r="G76" s="3" t="e">
        <f t="shared" ca="1" si="22"/>
        <v>#REF!</v>
      </c>
      <c r="H76" s="3" t="e">
        <f t="shared" ca="1" si="23"/>
        <v>#REF!</v>
      </c>
      <c r="I76" s="3" t="e">
        <f t="shared" ca="1" si="24"/>
        <v>#REF!</v>
      </c>
      <c r="J76" s="3" t="e">
        <f t="shared" ca="1" si="25"/>
        <v>#REF!</v>
      </c>
      <c r="K76" s="3" t="e">
        <f t="shared" ca="1" si="26"/>
        <v>#REF!</v>
      </c>
      <c r="L76" s="3" t="e">
        <f t="shared" ca="1" si="27"/>
        <v>#REF!</v>
      </c>
      <c r="M76" s="3" t="e">
        <f t="shared" ca="1" si="28"/>
        <v>#REF!</v>
      </c>
      <c r="N76" s="3" t="e">
        <f t="shared" ca="1" si="29"/>
        <v>#REF!</v>
      </c>
      <c r="O76" s="3" t="e">
        <f t="shared" ca="1" si="30"/>
        <v>#REF!</v>
      </c>
      <c r="P76" s="3" t="e">
        <f t="shared" ca="1" si="31"/>
        <v>#REF!</v>
      </c>
      <c r="Q76" s="3" t="e">
        <f t="shared" ca="1" si="32"/>
        <v>#REF!</v>
      </c>
      <c r="R76" s="3" t="e">
        <f t="shared" ca="1" si="33"/>
        <v>#REF!</v>
      </c>
      <c r="S76" s="3" t="e">
        <f t="shared" ca="1" si="34"/>
        <v>#REF!</v>
      </c>
      <c r="T76" s="3" t="e">
        <f t="shared" ca="1" si="35"/>
        <v>#REF!</v>
      </c>
      <c r="U76" s="3" t="e">
        <f t="shared" ca="1" si="36"/>
        <v>#REF!</v>
      </c>
      <c r="V76" s="3" t="e">
        <f t="shared" ca="1" si="37"/>
        <v>#REF!</v>
      </c>
      <c r="W76" s="3" t="e">
        <f t="shared" ca="1" si="38"/>
        <v>#REF!</v>
      </c>
      <c r="X76" s="3" t="e">
        <f t="shared" ca="1" si="39"/>
        <v>#REF!</v>
      </c>
      <c r="Y76" s="3" t="e">
        <f t="shared" ca="1" si="40"/>
        <v>#REF!</v>
      </c>
    </row>
    <row r="77" spans="1:25" s="8" customFormat="1" ht="38.25" customHeight="1" x14ac:dyDescent="0.25">
      <c r="A77" s="48">
        <f>Sommaire!A80</f>
        <v>0</v>
      </c>
      <c r="B77" s="4" t="e">
        <f>VLOOKUP(A77,Sommaire!A80:F222,5,FALSE)</f>
        <v>#N/A</v>
      </c>
      <c r="C77" s="24" t="e">
        <f>VLOOKUP(A77,Sommaire!A80:G222,7,FALSE)</f>
        <v>#N/A</v>
      </c>
      <c r="D77" s="24" t="e">
        <f>VLOOKUP(A77,Sommaire!A80:F222,6,FALSE)</f>
        <v>#N/A</v>
      </c>
      <c r="E77" s="34" t="e">
        <f t="shared" ca="1" si="41"/>
        <v>#REF!</v>
      </c>
      <c r="F77" s="3" t="e">
        <f t="shared" ca="1" si="21"/>
        <v>#REF!</v>
      </c>
      <c r="G77" s="3" t="e">
        <f t="shared" ca="1" si="22"/>
        <v>#REF!</v>
      </c>
      <c r="H77" s="3" t="e">
        <f t="shared" ca="1" si="23"/>
        <v>#REF!</v>
      </c>
      <c r="I77" s="3" t="e">
        <f t="shared" ca="1" si="24"/>
        <v>#REF!</v>
      </c>
      <c r="J77" s="3" t="e">
        <f t="shared" ca="1" si="25"/>
        <v>#REF!</v>
      </c>
      <c r="K77" s="3" t="e">
        <f t="shared" ca="1" si="26"/>
        <v>#REF!</v>
      </c>
      <c r="L77" s="3" t="e">
        <f t="shared" ca="1" si="27"/>
        <v>#REF!</v>
      </c>
      <c r="M77" s="3" t="e">
        <f t="shared" ca="1" si="28"/>
        <v>#REF!</v>
      </c>
      <c r="N77" s="3" t="e">
        <f t="shared" ca="1" si="29"/>
        <v>#REF!</v>
      </c>
      <c r="O77" s="3" t="e">
        <f t="shared" ca="1" si="30"/>
        <v>#REF!</v>
      </c>
      <c r="P77" s="3" t="e">
        <f t="shared" ca="1" si="31"/>
        <v>#REF!</v>
      </c>
      <c r="Q77" s="3" t="e">
        <f t="shared" ca="1" si="32"/>
        <v>#REF!</v>
      </c>
      <c r="R77" s="3" t="e">
        <f t="shared" ca="1" si="33"/>
        <v>#REF!</v>
      </c>
      <c r="S77" s="3" t="e">
        <f t="shared" ca="1" si="34"/>
        <v>#REF!</v>
      </c>
      <c r="T77" s="3" t="e">
        <f t="shared" ca="1" si="35"/>
        <v>#REF!</v>
      </c>
      <c r="U77" s="3" t="e">
        <f t="shared" ca="1" si="36"/>
        <v>#REF!</v>
      </c>
      <c r="V77" s="3" t="e">
        <f t="shared" ca="1" si="37"/>
        <v>#REF!</v>
      </c>
      <c r="W77" s="3" t="e">
        <f t="shared" ca="1" si="38"/>
        <v>#REF!</v>
      </c>
      <c r="X77" s="3" t="e">
        <f t="shared" ca="1" si="39"/>
        <v>#REF!</v>
      </c>
      <c r="Y77" s="3" t="e">
        <f t="shared" ca="1" si="40"/>
        <v>#REF!</v>
      </c>
    </row>
    <row r="78" spans="1:25" s="8" customFormat="1" ht="38.25" customHeight="1" x14ac:dyDescent="0.25">
      <c r="A78" s="48">
        <f>Sommaire!A81</f>
        <v>0</v>
      </c>
      <c r="B78" s="4" t="e">
        <f>VLOOKUP(A78,Sommaire!A81:F223,5,FALSE)</f>
        <v>#N/A</v>
      </c>
      <c r="C78" s="24" t="e">
        <f>VLOOKUP(A78,Sommaire!A81:G223,7,FALSE)</f>
        <v>#N/A</v>
      </c>
      <c r="D78" s="24" t="e">
        <f>VLOOKUP(A78,Sommaire!A81:F223,6,FALSE)</f>
        <v>#N/A</v>
      </c>
      <c r="E78" s="34" t="e">
        <f t="shared" ca="1" si="41"/>
        <v>#REF!</v>
      </c>
      <c r="F78" s="3" t="e">
        <f t="shared" ca="1" si="21"/>
        <v>#REF!</v>
      </c>
      <c r="G78" s="3" t="e">
        <f t="shared" ca="1" si="22"/>
        <v>#REF!</v>
      </c>
      <c r="H78" s="3" t="e">
        <f t="shared" ca="1" si="23"/>
        <v>#REF!</v>
      </c>
      <c r="I78" s="3" t="e">
        <f t="shared" ca="1" si="24"/>
        <v>#REF!</v>
      </c>
      <c r="J78" s="3" t="e">
        <f t="shared" ca="1" si="25"/>
        <v>#REF!</v>
      </c>
      <c r="K78" s="3" t="e">
        <f t="shared" ca="1" si="26"/>
        <v>#REF!</v>
      </c>
      <c r="L78" s="3" t="e">
        <f t="shared" ca="1" si="27"/>
        <v>#REF!</v>
      </c>
      <c r="M78" s="3" t="e">
        <f t="shared" ca="1" si="28"/>
        <v>#REF!</v>
      </c>
      <c r="N78" s="3" t="e">
        <f t="shared" ca="1" si="29"/>
        <v>#REF!</v>
      </c>
      <c r="O78" s="3" t="e">
        <f t="shared" ca="1" si="30"/>
        <v>#REF!</v>
      </c>
      <c r="P78" s="3" t="e">
        <f t="shared" ca="1" si="31"/>
        <v>#REF!</v>
      </c>
      <c r="Q78" s="3" t="e">
        <f t="shared" ca="1" si="32"/>
        <v>#REF!</v>
      </c>
      <c r="R78" s="3" t="e">
        <f t="shared" ca="1" si="33"/>
        <v>#REF!</v>
      </c>
      <c r="S78" s="3" t="e">
        <f t="shared" ca="1" si="34"/>
        <v>#REF!</v>
      </c>
      <c r="T78" s="3" t="e">
        <f t="shared" ca="1" si="35"/>
        <v>#REF!</v>
      </c>
      <c r="U78" s="3" t="e">
        <f t="shared" ca="1" si="36"/>
        <v>#REF!</v>
      </c>
      <c r="V78" s="3" t="e">
        <f t="shared" ca="1" si="37"/>
        <v>#REF!</v>
      </c>
      <c r="W78" s="3" t="e">
        <f t="shared" ca="1" si="38"/>
        <v>#REF!</v>
      </c>
      <c r="X78" s="3" t="e">
        <f t="shared" ca="1" si="39"/>
        <v>#REF!</v>
      </c>
      <c r="Y78" s="3" t="e">
        <f t="shared" ca="1" si="40"/>
        <v>#REF!</v>
      </c>
    </row>
    <row r="79" spans="1:25" s="8" customFormat="1" ht="38.25" customHeight="1" x14ac:dyDescent="0.25">
      <c r="A79" s="48">
        <f>Sommaire!A82</f>
        <v>0</v>
      </c>
      <c r="B79" s="4" t="e">
        <f>VLOOKUP(A79,Sommaire!A82:F224,5,FALSE)</f>
        <v>#N/A</v>
      </c>
      <c r="C79" s="24" t="e">
        <f>VLOOKUP(A79,Sommaire!A82:G224,7,FALSE)</f>
        <v>#N/A</v>
      </c>
      <c r="D79" s="24" t="e">
        <f>VLOOKUP(A79,Sommaire!A82:F224,6,FALSE)</f>
        <v>#N/A</v>
      </c>
      <c r="E79" s="34" t="e">
        <f t="shared" ca="1" si="41"/>
        <v>#REF!</v>
      </c>
      <c r="F79" s="3" t="e">
        <f t="shared" ca="1" si="21"/>
        <v>#REF!</v>
      </c>
      <c r="G79" s="3" t="e">
        <f t="shared" ca="1" si="22"/>
        <v>#REF!</v>
      </c>
      <c r="H79" s="3" t="e">
        <f t="shared" ca="1" si="23"/>
        <v>#REF!</v>
      </c>
      <c r="I79" s="3" t="e">
        <f t="shared" ca="1" si="24"/>
        <v>#REF!</v>
      </c>
      <c r="J79" s="3" t="e">
        <f t="shared" ca="1" si="25"/>
        <v>#REF!</v>
      </c>
      <c r="K79" s="3" t="e">
        <f t="shared" ca="1" si="26"/>
        <v>#REF!</v>
      </c>
      <c r="L79" s="3" t="e">
        <f t="shared" ca="1" si="27"/>
        <v>#REF!</v>
      </c>
      <c r="M79" s="3" t="e">
        <f t="shared" ca="1" si="28"/>
        <v>#REF!</v>
      </c>
      <c r="N79" s="3" t="e">
        <f t="shared" ca="1" si="29"/>
        <v>#REF!</v>
      </c>
      <c r="O79" s="3" t="e">
        <f t="shared" ca="1" si="30"/>
        <v>#REF!</v>
      </c>
      <c r="P79" s="3" t="e">
        <f t="shared" ca="1" si="31"/>
        <v>#REF!</v>
      </c>
      <c r="Q79" s="3" t="e">
        <f t="shared" ca="1" si="32"/>
        <v>#REF!</v>
      </c>
      <c r="R79" s="3" t="e">
        <f t="shared" ca="1" si="33"/>
        <v>#REF!</v>
      </c>
      <c r="S79" s="3" t="e">
        <f t="shared" ca="1" si="34"/>
        <v>#REF!</v>
      </c>
      <c r="T79" s="3" t="e">
        <f t="shared" ca="1" si="35"/>
        <v>#REF!</v>
      </c>
      <c r="U79" s="3" t="e">
        <f t="shared" ca="1" si="36"/>
        <v>#REF!</v>
      </c>
      <c r="V79" s="3" t="e">
        <f t="shared" ca="1" si="37"/>
        <v>#REF!</v>
      </c>
      <c r="W79" s="3" t="e">
        <f t="shared" ca="1" si="38"/>
        <v>#REF!</v>
      </c>
      <c r="X79" s="3" t="e">
        <f t="shared" ca="1" si="39"/>
        <v>#REF!</v>
      </c>
      <c r="Y79" s="3" t="e">
        <f t="shared" ca="1" si="40"/>
        <v>#REF!</v>
      </c>
    </row>
    <row r="80" spans="1:25" s="8" customFormat="1" ht="38.25" customHeight="1" x14ac:dyDescent="0.25">
      <c r="A80" s="48">
        <f>Sommaire!A83</f>
        <v>0</v>
      </c>
      <c r="B80" s="4" t="e">
        <f>VLOOKUP(A80,Sommaire!A83:F225,5,FALSE)</f>
        <v>#N/A</v>
      </c>
      <c r="C80" s="24" t="e">
        <f>VLOOKUP(A80,Sommaire!A83:G225,7,FALSE)</f>
        <v>#N/A</v>
      </c>
      <c r="D80" s="24" t="e">
        <f>VLOOKUP(A80,Sommaire!A83:F225,6,FALSE)</f>
        <v>#N/A</v>
      </c>
      <c r="E80" s="34" t="e">
        <f t="shared" ca="1" si="41"/>
        <v>#REF!</v>
      </c>
      <c r="F80" s="3" t="e">
        <f t="shared" ca="1" si="21"/>
        <v>#REF!</v>
      </c>
      <c r="G80" s="3" t="e">
        <f t="shared" ca="1" si="22"/>
        <v>#REF!</v>
      </c>
      <c r="H80" s="3" t="e">
        <f t="shared" ca="1" si="23"/>
        <v>#REF!</v>
      </c>
      <c r="I80" s="3" t="e">
        <f t="shared" ca="1" si="24"/>
        <v>#REF!</v>
      </c>
      <c r="J80" s="3" t="e">
        <f t="shared" ca="1" si="25"/>
        <v>#REF!</v>
      </c>
      <c r="K80" s="3" t="e">
        <f t="shared" ca="1" si="26"/>
        <v>#REF!</v>
      </c>
      <c r="L80" s="3" t="e">
        <f t="shared" ca="1" si="27"/>
        <v>#REF!</v>
      </c>
      <c r="M80" s="3" t="e">
        <f t="shared" ca="1" si="28"/>
        <v>#REF!</v>
      </c>
      <c r="N80" s="3" t="e">
        <f t="shared" ca="1" si="29"/>
        <v>#REF!</v>
      </c>
      <c r="O80" s="3" t="e">
        <f t="shared" ca="1" si="30"/>
        <v>#REF!</v>
      </c>
      <c r="P80" s="3" t="e">
        <f t="shared" ca="1" si="31"/>
        <v>#REF!</v>
      </c>
      <c r="Q80" s="3" t="e">
        <f t="shared" ca="1" si="32"/>
        <v>#REF!</v>
      </c>
      <c r="R80" s="3" t="e">
        <f t="shared" ca="1" si="33"/>
        <v>#REF!</v>
      </c>
      <c r="S80" s="3" t="e">
        <f t="shared" ca="1" si="34"/>
        <v>#REF!</v>
      </c>
      <c r="T80" s="3" t="e">
        <f t="shared" ca="1" si="35"/>
        <v>#REF!</v>
      </c>
      <c r="U80" s="3" t="e">
        <f t="shared" ca="1" si="36"/>
        <v>#REF!</v>
      </c>
      <c r="V80" s="3" t="e">
        <f t="shared" ca="1" si="37"/>
        <v>#REF!</v>
      </c>
      <c r="W80" s="3" t="e">
        <f t="shared" ca="1" si="38"/>
        <v>#REF!</v>
      </c>
      <c r="X80" s="3" t="e">
        <f t="shared" ca="1" si="39"/>
        <v>#REF!</v>
      </c>
      <c r="Y80" s="3" t="e">
        <f t="shared" ca="1" si="40"/>
        <v>#REF!</v>
      </c>
    </row>
    <row r="81" spans="1:25" ht="38.25" customHeight="1" x14ac:dyDescent="0.25">
      <c r="A81" s="48">
        <f>Sommaire!A84</f>
        <v>0</v>
      </c>
      <c r="B81" s="4" t="e">
        <f>VLOOKUP(A81,Sommaire!A84:F226,5,FALSE)</f>
        <v>#N/A</v>
      </c>
      <c r="C81" s="24" t="e">
        <f>VLOOKUP(A81,Sommaire!A84:G226,7,FALSE)</f>
        <v>#N/A</v>
      </c>
      <c r="D81" s="24" t="e">
        <f>VLOOKUP(A81,Sommaire!A84:F226,6,FALSE)</f>
        <v>#N/A</v>
      </c>
      <c r="E81" s="34" t="e">
        <f t="shared" ca="1" si="41"/>
        <v>#REF!</v>
      </c>
      <c r="F81" s="3" t="e">
        <f t="shared" ca="1" si="21"/>
        <v>#REF!</v>
      </c>
      <c r="G81" s="3" t="e">
        <f t="shared" ca="1" si="22"/>
        <v>#REF!</v>
      </c>
      <c r="H81" s="3" t="e">
        <f t="shared" ca="1" si="23"/>
        <v>#REF!</v>
      </c>
      <c r="I81" s="3" t="e">
        <f t="shared" ca="1" si="24"/>
        <v>#REF!</v>
      </c>
      <c r="J81" s="3" t="e">
        <f t="shared" ca="1" si="25"/>
        <v>#REF!</v>
      </c>
      <c r="K81" s="3" t="e">
        <f t="shared" ca="1" si="26"/>
        <v>#REF!</v>
      </c>
      <c r="L81" s="3" t="e">
        <f t="shared" ca="1" si="27"/>
        <v>#REF!</v>
      </c>
      <c r="M81" s="3" t="e">
        <f t="shared" ca="1" si="28"/>
        <v>#REF!</v>
      </c>
      <c r="N81" s="3" t="e">
        <f t="shared" ca="1" si="29"/>
        <v>#REF!</v>
      </c>
      <c r="O81" s="3" t="e">
        <f t="shared" ca="1" si="30"/>
        <v>#REF!</v>
      </c>
      <c r="P81" s="3" t="e">
        <f t="shared" ca="1" si="31"/>
        <v>#REF!</v>
      </c>
      <c r="Q81" s="3" t="e">
        <f t="shared" ca="1" si="32"/>
        <v>#REF!</v>
      </c>
      <c r="R81" s="3" t="e">
        <f t="shared" ca="1" si="33"/>
        <v>#REF!</v>
      </c>
      <c r="S81" s="3" t="e">
        <f t="shared" ca="1" si="34"/>
        <v>#REF!</v>
      </c>
      <c r="T81" s="3" t="e">
        <f t="shared" ca="1" si="35"/>
        <v>#REF!</v>
      </c>
      <c r="U81" s="3" t="e">
        <f t="shared" ca="1" si="36"/>
        <v>#REF!</v>
      </c>
      <c r="V81" s="3" t="e">
        <f t="shared" ca="1" si="37"/>
        <v>#REF!</v>
      </c>
      <c r="W81" s="3" t="e">
        <f t="shared" ca="1" si="38"/>
        <v>#REF!</v>
      </c>
      <c r="X81" s="3" t="e">
        <f t="shared" ca="1" si="39"/>
        <v>#REF!</v>
      </c>
      <c r="Y81" s="3" t="e">
        <f t="shared" ca="1" si="40"/>
        <v>#REF!</v>
      </c>
    </row>
    <row r="82" spans="1:25" ht="38.25" customHeight="1" x14ac:dyDescent="0.25">
      <c r="A82" s="48">
        <f>Sommaire!A85</f>
        <v>0</v>
      </c>
      <c r="B82" s="4" t="e">
        <f>VLOOKUP(A82,Sommaire!A85:F227,5,FALSE)</f>
        <v>#N/A</v>
      </c>
      <c r="C82" s="24" t="e">
        <f>VLOOKUP(A82,Sommaire!A85:G227,7,FALSE)</f>
        <v>#N/A</v>
      </c>
      <c r="D82" s="24" t="e">
        <f>VLOOKUP(A82,Sommaire!A85:F227,6,FALSE)</f>
        <v>#N/A</v>
      </c>
      <c r="E82" s="34" t="e">
        <f t="shared" ca="1" si="41"/>
        <v>#REF!</v>
      </c>
      <c r="F82" s="3" t="e">
        <f t="shared" ca="1" si="21"/>
        <v>#REF!</v>
      </c>
      <c r="G82" s="3" t="e">
        <f t="shared" ca="1" si="22"/>
        <v>#REF!</v>
      </c>
      <c r="H82" s="3" t="e">
        <f t="shared" ca="1" si="23"/>
        <v>#REF!</v>
      </c>
      <c r="I82" s="3" t="e">
        <f t="shared" ca="1" si="24"/>
        <v>#REF!</v>
      </c>
      <c r="J82" s="3" t="e">
        <f t="shared" ca="1" si="25"/>
        <v>#REF!</v>
      </c>
      <c r="K82" s="3" t="e">
        <f t="shared" ca="1" si="26"/>
        <v>#REF!</v>
      </c>
      <c r="L82" s="3" t="e">
        <f t="shared" ca="1" si="27"/>
        <v>#REF!</v>
      </c>
      <c r="M82" s="3" t="e">
        <f t="shared" ca="1" si="28"/>
        <v>#REF!</v>
      </c>
      <c r="N82" s="3" t="e">
        <f t="shared" ca="1" si="29"/>
        <v>#REF!</v>
      </c>
      <c r="O82" s="3" t="e">
        <f t="shared" ca="1" si="30"/>
        <v>#REF!</v>
      </c>
      <c r="P82" s="3" t="e">
        <f t="shared" ca="1" si="31"/>
        <v>#REF!</v>
      </c>
      <c r="Q82" s="3" t="e">
        <f t="shared" ca="1" si="32"/>
        <v>#REF!</v>
      </c>
      <c r="R82" s="3" t="e">
        <f t="shared" ca="1" si="33"/>
        <v>#REF!</v>
      </c>
      <c r="S82" s="3" t="e">
        <f t="shared" ca="1" si="34"/>
        <v>#REF!</v>
      </c>
      <c r="T82" s="3" t="e">
        <f t="shared" ca="1" si="35"/>
        <v>#REF!</v>
      </c>
      <c r="U82" s="3" t="e">
        <f t="shared" ca="1" si="36"/>
        <v>#REF!</v>
      </c>
      <c r="V82" s="3" t="e">
        <f t="shared" ca="1" si="37"/>
        <v>#REF!</v>
      </c>
      <c r="W82" s="3" t="e">
        <f t="shared" ca="1" si="38"/>
        <v>#REF!</v>
      </c>
      <c r="X82" s="3" t="e">
        <f t="shared" ca="1" si="39"/>
        <v>#REF!</v>
      </c>
      <c r="Y82" s="3" t="e">
        <f t="shared" ca="1" si="40"/>
        <v>#REF!</v>
      </c>
    </row>
    <row r="83" spans="1:25" ht="38.25" customHeight="1" x14ac:dyDescent="0.25">
      <c r="A83" s="48">
        <f>Sommaire!A86</f>
        <v>0</v>
      </c>
      <c r="B83" s="4" t="e">
        <f>VLOOKUP(A83,Sommaire!A86:F228,5,FALSE)</f>
        <v>#N/A</v>
      </c>
      <c r="C83" s="24" t="e">
        <f>VLOOKUP(A83,Sommaire!A86:G228,7,FALSE)</f>
        <v>#N/A</v>
      </c>
      <c r="D83" s="24" t="e">
        <f>VLOOKUP(A83,Sommaire!A86:F228,6,FALSE)</f>
        <v>#N/A</v>
      </c>
      <c r="E83" s="34" t="e">
        <f t="shared" ca="1" si="41"/>
        <v>#REF!</v>
      </c>
      <c r="F83" s="3" t="e">
        <f t="shared" ca="1" si="21"/>
        <v>#REF!</v>
      </c>
      <c r="G83" s="3" t="e">
        <f t="shared" ca="1" si="22"/>
        <v>#REF!</v>
      </c>
      <c r="H83" s="3" t="e">
        <f t="shared" ca="1" si="23"/>
        <v>#REF!</v>
      </c>
      <c r="I83" s="3" t="e">
        <f t="shared" ca="1" si="24"/>
        <v>#REF!</v>
      </c>
      <c r="J83" s="3" t="e">
        <f t="shared" ca="1" si="25"/>
        <v>#REF!</v>
      </c>
      <c r="K83" s="3" t="e">
        <f t="shared" ca="1" si="26"/>
        <v>#REF!</v>
      </c>
      <c r="L83" s="3" t="e">
        <f t="shared" ca="1" si="27"/>
        <v>#REF!</v>
      </c>
      <c r="M83" s="3" t="e">
        <f t="shared" ca="1" si="28"/>
        <v>#REF!</v>
      </c>
      <c r="N83" s="3" t="e">
        <f t="shared" ca="1" si="29"/>
        <v>#REF!</v>
      </c>
      <c r="O83" s="3" t="e">
        <f t="shared" ca="1" si="30"/>
        <v>#REF!</v>
      </c>
      <c r="P83" s="3" t="e">
        <f t="shared" ca="1" si="31"/>
        <v>#REF!</v>
      </c>
      <c r="Q83" s="3" t="e">
        <f t="shared" ca="1" si="32"/>
        <v>#REF!</v>
      </c>
      <c r="R83" s="3" t="e">
        <f t="shared" ca="1" si="33"/>
        <v>#REF!</v>
      </c>
      <c r="S83" s="3" t="e">
        <f t="shared" ca="1" si="34"/>
        <v>#REF!</v>
      </c>
      <c r="T83" s="3" t="e">
        <f t="shared" ca="1" si="35"/>
        <v>#REF!</v>
      </c>
      <c r="U83" s="3" t="e">
        <f t="shared" ca="1" si="36"/>
        <v>#REF!</v>
      </c>
      <c r="V83" s="3" t="e">
        <f t="shared" ca="1" si="37"/>
        <v>#REF!</v>
      </c>
      <c r="W83" s="3" t="e">
        <f t="shared" ca="1" si="38"/>
        <v>#REF!</v>
      </c>
      <c r="X83" s="3" t="e">
        <f t="shared" ca="1" si="39"/>
        <v>#REF!</v>
      </c>
      <c r="Y83" s="3" t="e">
        <f t="shared" ca="1" si="40"/>
        <v>#REF!</v>
      </c>
    </row>
    <row r="84" spans="1:25" ht="38.25" customHeight="1" x14ac:dyDescent="0.25">
      <c r="A84" s="48">
        <f>Sommaire!A87</f>
        <v>0</v>
      </c>
      <c r="B84" s="4" t="e">
        <f>VLOOKUP(A84,Sommaire!A87:F229,5,FALSE)</f>
        <v>#N/A</v>
      </c>
      <c r="C84" s="24" t="e">
        <f>VLOOKUP(A84,Sommaire!A87:G229,7,FALSE)</f>
        <v>#N/A</v>
      </c>
      <c r="D84" s="24" t="e">
        <f>VLOOKUP(A84,Sommaire!A87:F229,6,FALSE)</f>
        <v>#N/A</v>
      </c>
      <c r="E84" s="34" t="e">
        <f t="shared" ca="1" si="41"/>
        <v>#REF!</v>
      </c>
      <c r="F84" s="3" t="e">
        <f t="shared" ca="1" si="21"/>
        <v>#REF!</v>
      </c>
      <c r="G84" s="3" t="e">
        <f t="shared" ca="1" si="22"/>
        <v>#REF!</v>
      </c>
      <c r="H84" s="3" t="e">
        <f t="shared" ca="1" si="23"/>
        <v>#REF!</v>
      </c>
      <c r="I84" s="3" t="e">
        <f t="shared" ca="1" si="24"/>
        <v>#REF!</v>
      </c>
      <c r="J84" s="3" t="e">
        <f t="shared" ca="1" si="25"/>
        <v>#REF!</v>
      </c>
      <c r="K84" s="3" t="e">
        <f t="shared" ca="1" si="26"/>
        <v>#REF!</v>
      </c>
      <c r="L84" s="3" t="e">
        <f t="shared" ca="1" si="27"/>
        <v>#REF!</v>
      </c>
      <c r="M84" s="3" t="e">
        <f t="shared" ca="1" si="28"/>
        <v>#REF!</v>
      </c>
      <c r="N84" s="3" t="e">
        <f t="shared" ca="1" si="29"/>
        <v>#REF!</v>
      </c>
      <c r="O84" s="3" t="e">
        <f t="shared" ca="1" si="30"/>
        <v>#REF!</v>
      </c>
      <c r="P84" s="3" t="e">
        <f t="shared" ca="1" si="31"/>
        <v>#REF!</v>
      </c>
      <c r="Q84" s="3" t="e">
        <f t="shared" ca="1" si="32"/>
        <v>#REF!</v>
      </c>
      <c r="R84" s="3" t="e">
        <f t="shared" ca="1" si="33"/>
        <v>#REF!</v>
      </c>
      <c r="S84" s="3" t="e">
        <f t="shared" ca="1" si="34"/>
        <v>#REF!</v>
      </c>
      <c r="T84" s="3" t="e">
        <f t="shared" ca="1" si="35"/>
        <v>#REF!</v>
      </c>
      <c r="U84" s="3" t="e">
        <f t="shared" ca="1" si="36"/>
        <v>#REF!</v>
      </c>
      <c r="V84" s="3" t="e">
        <f t="shared" ca="1" si="37"/>
        <v>#REF!</v>
      </c>
      <c r="W84" s="3" t="e">
        <f t="shared" ca="1" si="38"/>
        <v>#REF!</v>
      </c>
      <c r="X84" s="3" t="e">
        <f t="shared" ca="1" si="39"/>
        <v>#REF!</v>
      </c>
      <c r="Y84" s="3" t="e">
        <f t="shared" ca="1" si="40"/>
        <v>#REF!</v>
      </c>
    </row>
    <row r="85" spans="1:25" ht="38.25" customHeight="1" x14ac:dyDescent="0.25">
      <c r="A85" s="48">
        <f>Sommaire!A88</f>
        <v>0</v>
      </c>
      <c r="B85" s="4" t="e">
        <f>VLOOKUP(A85,Sommaire!A88:F230,5,FALSE)</f>
        <v>#N/A</v>
      </c>
      <c r="C85" s="24" t="e">
        <f>VLOOKUP(A85,Sommaire!A88:G230,7,FALSE)</f>
        <v>#N/A</v>
      </c>
      <c r="D85" s="24" t="e">
        <f>VLOOKUP(A85,Sommaire!A88:F230,6,FALSE)</f>
        <v>#N/A</v>
      </c>
      <c r="E85" s="34" t="e">
        <f t="shared" ca="1" si="41"/>
        <v>#REF!</v>
      </c>
      <c r="F85" s="3" t="e">
        <f t="shared" ca="1" si="21"/>
        <v>#REF!</v>
      </c>
      <c r="G85" s="3" t="e">
        <f t="shared" ca="1" si="22"/>
        <v>#REF!</v>
      </c>
      <c r="H85" s="3" t="e">
        <f t="shared" ca="1" si="23"/>
        <v>#REF!</v>
      </c>
      <c r="I85" s="3" t="e">
        <f t="shared" ca="1" si="24"/>
        <v>#REF!</v>
      </c>
      <c r="J85" s="3" t="e">
        <f t="shared" ca="1" si="25"/>
        <v>#REF!</v>
      </c>
      <c r="K85" s="3" t="e">
        <f t="shared" ca="1" si="26"/>
        <v>#REF!</v>
      </c>
      <c r="L85" s="3" t="e">
        <f t="shared" ca="1" si="27"/>
        <v>#REF!</v>
      </c>
      <c r="M85" s="3" t="e">
        <f t="shared" ca="1" si="28"/>
        <v>#REF!</v>
      </c>
      <c r="N85" s="3" t="e">
        <f t="shared" ca="1" si="29"/>
        <v>#REF!</v>
      </c>
      <c r="O85" s="3" t="e">
        <f t="shared" ca="1" si="30"/>
        <v>#REF!</v>
      </c>
      <c r="P85" s="3" t="e">
        <f t="shared" ca="1" si="31"/>
        <v>#REF!</v>
      </c>
      <c r="Q85" s="3" t="e">
        <f t="shared" ca="1" si="32"/>
        <v>#REF!</v>
      </c>
      <c r="R85" s="3" t="e">
        <f t="shared" ca="1" si="33"/>
        <v>#REF!</v>
      </c>
      <c r="S85" s="3" t="e">
        <f t="shared" ca="1" si="34"/>
        <v>#REF!</v>
      </c>
      <c r="T85" s="3" t="e">
        <f t="shared" ca="1" si="35"/>
        <v>#REF!</v>
      </c>
      <c r="U85" s="3" t="e">
        <f t="shared" ca="1" si="36"/>
        <v>#REF!</v>
      </c>
      <c r="V85" s="3" t="e">
        <f t="shared" ca="1" si="37"/>
        <v>#REF!</v>
      </c>
      <c r="W85" s="3" t="e">
        <f t="shared" ca="1" si="38"/>
        <v>#REF!</v>
      </c>
      <c r="X85" s="3" t="e">
        <f t="shared" ca="1" si="39"/>
        <v>#REF!</v>
      </c>
      <c r="Y85" s="3" t="e">
        <f t="shared" ca="1" si="40"/>
        <v>#REF!</v>
      </c>
    </row>
    <row r="86" spans="1:25" ht="38.25" customHeight="1" x14ac:dyDescent="0.25">
      <c r="A86" s="48">
        <f>Sommaire!A89</f>
        <v>0</v>
      </c>
      <c r="B86" s="4" t="e">
        <f>VLOOKUP(A86,Sommaire!A89:F231,5,FALSE)</f>
        <v>#N/A</v>
      </c>
      <c r="C86" s="24" t="e">
        <f>VLOOKUP(A86,Sommaire!A89:G231,7,FALSE)</f>
        <v>#N/A</v>
      </c>
      <c r="D86" s="24" t="e">
        <f>VLOOKUP(A86,Sommaire!A89:F231,6,FALSE)</f>
        <v>#N/A</v>
      </c>
      <c r="E86" s="34" t="e">
        <f t="shared" ca="1" si="41"/>
        <v>#REF!</v>
      </c>
      <c r="F86" s="3" t="e">
        <f t="shared" ca="1" si="21"/>
        <v>#REF!</v>
      </c>
      <c r="G86" s="3" t="e">
        <f t="shared" ca="1" si="22"/>
        <v>#REF!</v>
      </c>
      <c r="H86" s="3" t="e">
        <f t="shared" ca="1" si="23"/>
        <v>#REF!</v>
      </c>
      <c r="I86" s="3" t="e">
        <f t="shared" ca="1" si="24"/>
        <v>#REF!</v>
      </c>
      <c r="J86" s="3" t="e">
        <f t="shared" ca="1" si="25"/>
        <v>#REF!</v>
      </c>
      <c r="K86" s="3" t="e">
        <f t="shared" ca="1" si="26"/>
        <v>#REF!</v>
      </c>
      <c r="L86" s="3" t="e">
        <f t="shared" ca="1" si="27"/>
        <v>#REF!</v>
      </c>
      <c r="M86" s="3" t="e">
        <f t="shared" ca="1" si="28"/>
        <v>#REF!</v>
      </c>
      <c r="N86" s="3" t="e">
        <f t="shared" ca="1" si="29"/>
        <v>#REF!</v>
      </c>
      <c r="O86" s="3" t="e">
        <f t="shared" ca="1" si="30"/>
        <v>#REF!</v>
      </c>
      <c r="P86" s="3" t="e">
        <f t="shared" ca="1" si="31"/>
        <v>#REF!</v>
      </c>
      <c r="Q86" s="3" t="e">
        <f t="shared" ca="1" si="32"/>
        <v>#REF!</v>
      </c>
      <c r="R86" s="3" t="e">
        <f t="shared" ca="1" si="33"/>
        <v>#REF!</v>
      </c>
      <c r="S86" s="3" t="e">
        <f t="shared" ca="1" si="34"/>
        <v>#REF!</v>
      </c>
      <c r="T86" s="3" t="e">
        <f t="shared" ca="1" si="35"/>
        <v>#REF!</v>
      </c>
      <c r="U86" s="3" t="e">
        <f t="shared" ca="1" si="36"/>
        <v>#REF!</v>
      </c>
      <c r="V86" s="3" t="e">
        <f t="shared" ca="1" si="37"/>
        <v>#REF!</v>
      </c>
      <c r="W86" s="3" t="e">
        <f t="shared" ca="1" si="38"/>
        <v>#REF!</v>
      </c>
      <c r="X86" s="3" t="e">
        <f t="shared" ca="1" si="39"/>
        <v>#REF!</v>
      </c>
      <c r="Y86" s="3" t="e">
        <f t="shared" ca="1" si="40"/>
        <v>#REF!</v>
      </c>
    </row>
    <row r="87" spans="1:25" ht="38.25" customHeight="1" x14ac:dyDescent="0.25">
      <c r="A87" s="48">
        <f>Sommaire!A90</f>
        <v>0</v>
      </c>
      <c r="B87" s="4" t="e">
        <f>VLOOKUP(A87,Sommaire!A90:F232,5,FALSE)</f>
        <v>#N/A</v>
      </c>
      <c r="C87" s="24" t="e">
        <f>VLOOKUP(A87,Sommaire!A90:G232,7,FALSE)</f>
        <v>#N/A</v>
      </c>
      <c r="D87" s="24" t="e">
        <f>VLOOKUP(A87,Sommaire!A90:F232,6,FALSE)</f>
        <v>#N/A</v>
      </c>
      <c r="E87" s="34" t="e">
        <f t="shared" ca="1" si="41"/>
        <v>#REF!</v>
      </c>
      <c r="F87" s="3" t="e">
        <f t="shared" ca="1" si="21"/>
        <v>#REF!</v>
      </c>
      <c r="G87" s="3" t="e">
        <f t="shared" ca="1" si="22"/>
        <v>#REF!</v>
      </c>
      <c r="H87" s="3" t="e">
        <f t="shared" ca="1" si="23"/>
        <v>#REF!</v>
      </c>
      <c r="I87" s="3" t="e">
        <f t="shared" ca="1" si="24"/>
        <v>#REF!</v>
      </c>
      <c r="J87" s="3" t="e">
        <f t="shared" ca="1" si="25"/>
        <v>#REF!</v>
      </c>
      <c r="K87" s="3" t="e">
        <f t="shared" ca="1" si="26"/>
        <v>#REF!</v>
      </c>
      <c r="L87" s="3" t="e">
        <f t="shared" ca="1" si="27"/>
        <v>#REF!</v>
      </c>
      <c r="M87" s="3" t="e">
        <f t="shared" ca="1" si="28"/>
        <v>#REF!</v>
      </c>
      <c r="N87" s="3" t="e">
        <f t="shared" ca="1" si="29"/>
        <v>#REF!</v>
      </c>
      <c r="O87" s="3" t="e">
        <f t="shared" ca="1" si="30"/>
        <v>#REF!</v>
      </c>
      <c r="P87" s="3" t="e">
        <f t="shared" ca="1" si="31"/>
        <v>#REF!</v>
      </c>
      <c r="Q87" s="3" t="e">
        <f t="shared" ca="1" si="32"/>
        <v>#REF!</v>
      </c>
      <c r="R87" s="3" t="e">
        <f t="shared" ca="1" si="33"/>
        <v>#REF!</v>
      </c>
      <c r="S87" s="3" t="e">
        <f t="shared" ca="1" si="34"/>
        <v>#REF!</v>
      </c>
      <c r="T87" s="3" t="e">
        <f t="shared" ca="1" si="35"/>
        <v>#REF!</v>
      </c>
      <c r="U87" s="3" t="e">
        <f t="shared" ca="1" si="36"/>
        <v>#REF!</v>
      </c>
      <c r="V87" s="3" t="e">
        <f t="shared" ca="1" si="37"/>
        <v>#REF!</v>
      </c>
      <c r="W87" s="3" t="e">
        <f t="shared" ca="1" si="38"/>
        <v>#REF!</v>
      </c>
      <c r="X87" s="3" t="e">
        <f t="shared" ca="1" si="39"/>
        <v>#REF!</v>
      </c>
      <c r="Y87" s="3" t="e">
        <f t="shared" ca="1" si="40"/>
        <v>#REF!</v>
      </c>
    </row>
    <row r="88" spans="1:25" ht="38.25" customHeight="1" x14ac:dyDescent="0.25">
      <c r="A88" s="48">
        <f>Sommaire!A91</f>
        <v>0</v>
      </c>
      <c r="B88" s="4" t="e">
        <f>VLOOKUP(A88,Sommaire!A91:F233,5,FALSE)</f>
        <v>#N/A</v>
      </c>
      <c r="C88" s="24" t="e">
        <f>VLOOKUP(A88,Sommaire!A91:G233,7,FALSE)</f>
        <v>#N/A</v>
      </c>
      <c r="D88" s="24" t="e">
        <f>VLOOKUP(A88,Sommaire!A91:F233,6,FALSE)</f>
        <v>#N/A</v>
      </c>
      <c r="E88" s="34" t="e">
        <f t="shared" ca="1" si="41"/>
        <v>#REF!</v>
      </c>
      <c r="F88" s="3" t="e">
        <f t="shared" ca="1" si="21"/>
        <v>#REF!</v>
      </c>
      <c r="G88" s="3" t="e">
        <f t="shared" ca="1" si="22"/>
        <v>#REF!</v>
      </c>
      <c r="H88" s="3" t="e">
        <f t="shared" ca="1" si="23"/>
        <v>#REF!</v>
      </c>
      <c r="I88" s="3" t="e">
        <f t="shared" ca="1" si="24"/>
        <v>#REF!</v>
      </c>
      <c r="J88" s="3" t="e">
        <f t="shared" ca="1" si="25"/>
        <v>#REF!</v>
      </c>
      <c r="K88" s="3" t="e">
        <f t="shared" ca="1" si="26"/>
        <v>#REF!</v>
      </c>
      <c r="L88" s="3" t="e">
        <f t="shared" ca="1" si="27"/>
        <v>#REF!</v>
      </c>
      <c r="M88" s="3" t="e">
        <f t="shared" ca="1" si="28"/>
        <v>#REF!</v>
      </c>
      <c r="N88" s="3" t="e">
        <f t="shared" ca="1" si="29"/>
        <v>#REF!</v>
      </c>
      <c r="O88" s="3" t="e">
        <f t="shared" ca="1" si="30"/>
        <v>#REF!</v>
      </c>
      <c r="P88" s="3" t="e">
        <f t="shared" ca="1" si="31"/>
        <v>#REF!</v>
      </c>
      <c r="Q88" s="3" t="e">
        <f t="shared" ca="1" si="32"/>
        <v>#REF!</v>
      </c>
      <c r="R88" s="3" t="e">
        <f t="shared" ca="1" si="33"/>
        <v>#REF!</v>
      </c>
      <c r="S88" s="3" t="e">
        <f t="shared" ca="1" si="34"/>
        <v>#REF!</v>
      </c>
      <c r="T88" s="3" t="e">
        <f t="shared" ca="1" si="35"/>
        <v>#REF!</v>
      </c>
      <c r="U88" s="3" t="e">
        <f t="shared" ca="1" si="36"/>
        <v>#REF!</v>
      </c>
      <c r="V88" s="3" t="e">
        <f t="shared" ca="1" si="37"/>
        <v>#REF!</v>
      </c>
      <c r="W88" s="3" t="e">
        <f t="shared" ca="1" si="38"/>
        <v>#REF!</v>
      </c>
      <c r="X88" s="3" t="e">
        <f t="shared" ca="1" si="39"/>
        <v>#REF!</v>
      </c>
      <c r="Y88" s="3" t="e">
        <f t="shared" ca="1" si="40"/>
        <v>#REF!</v>
      </c>
    </row>
    <row r="89" spans="1:25" ht="38.25" customHeight="1" x14ac:dyDescent="0.25">
      <c r="A89" s="48">
        <f>Sommaire!A92</f>
        <v>0</v>
      </c>
      <c r="B89" s="4" t="e">
        <f>VLOOKUP(A89,Sommaire!A92:F234,5,FALSE)</f>
        <v>#N/A</v>
      </c>
      <c r="C89" s="24" t="e">
        <f>VLOOKUP(A89,Sommaire!A92:G234,7,FALSE)</f>
        <v>#N/A</v>
      </c>
      <c r="D89" s="24" t="e">
        <f>VLOOKUP(A89,Sommaire!A92:F234,6,FALSE)</f>
        <v>#N/A</v>
      </c>
      <c r="E89" s="34" t="e">
        <f t="shared" ca="1" si="41"/>
        <v>#REF!</v>
      </c>
      <c r="F89" s="3" t="e">
        <f t="shared" ca="1" si="21"/>
        <v>#REF!</v>
      </c>
      <c r="G89" s="3" t="e">
        <f t="shared" ca="1" si="22"/>
        <v>#REF!</v>
      </c>
      <c r="H89" s="3" t="e">
        <f t="shared" ca="1" si="23"/>
        <v>#REF!</v>
      </c>
      <c r="I89" s="3" t="e">
        <f t="shared" ca="1" si="24"/>
        <v>#REF!</v>
      </c>
      <c r="J89" s="3" t="e">
        <f t="shared" ca="1" si="25"/>
        <v>#REF!</v>
      </c>
      <c r="K89" s="3" t="e">
        <f t="shared" ca="1" si="26"/>
        <v>#REF!</v>
      </c>
      <c r="L89" s="3" t="e">
        <f t="shared" ca="1" si="27"/>
        <v>#REF!</v>
      </c>
      <c r="M89" s="3" t="e">
        <f t="shared" ca="1" si="28"/>
        <v>#REF!</v>
      </c>
      <c r="N89" s="3" t="e">
        <f t="shared" ca="1" si="29"/>
        <v>#REF!</v>
      </c>
      <c r="O89" s="3" t="e">
        <f t="shared" ca="1" si="30"/>
        <v>#REF!</v>
      </c>
      <c r="P89" s="3" t="e">
        <f t="shared" ca="1" si="31"/>
        <v>#REF!</v>
      </c>
      <c r="Q89" s="3" t="e">
        <f t="shared" ca="1" si="32"/>
        <v>#REF!</v>
      </c>
      <c r="R89" s="3" t="e">
        <f t="shared" ca="1" si="33"/>
        <v>#REF!</v>
      </c>
      <c r="S89" s="3" t="e">
        <f t="shared" ca="1" si="34"/>
        <v>#REF!</v>
      </c>
      <c r="T89" s="3" t="e">
        <f t="shared" ca="1" si="35"/>
        <v>#REF!</v>
      </c>
      <c r="U89" s="3" t="e">
        <f t="shared" ca="1" si="36"/>
        <v>#REF!</v>
      </c>
      <c r="V89" s="3" t="e">
        <f t="shared" ca="1" si="37"/>
        <v>#REF!</v>
      </c>
      <c r="W89" s="3" t="e">
        <f t="shared" ca="1" si="38"/>
        <v>#REF!</v>
      </c>
      <c r="X89" s="3" t="e">
        <f t="shared" ca="1" si="39"/>
        <v>#REF!</v>
      </c>
      <c r="Y89" s="3" t="e">
        <f t="shared" ca="1" si="40"/>
        <v>#REF!</v>
      </c>
    </row>
    <row r="90" spans="1:25" ht="38.25" customHeight="1" x14ac:dyDescent="0.25">
      <c r="A90" s="48">
        <f>Sommaire!A93</f>
        <v>0</v>
      </c>
      <c r="B90" s="4" t="e">
        <f>VLOOKUP(A90,Sommaire!A93:F235,5,FALSE)</f>
        <v>#N/A</v>
      </c>
      <c r="C90" s="24" t="e">
        <f>VLOOKUP(A90,Sommaire!A93:G235,7,FALSE)</f>
        <v>#N/A</v>
      </c>
      <c r="D90" s="24" t="e">
        <f>VLOOKUP(A90,Sommaire!A93:F235,6,FALSE)</f>
        <v>#N/A</v>
      </c>
      <c r="E90" s="34" t="e">
        <f t="shared" ca="1" si="41"/>
        <v>#REF!</v>
      </c>
      <c r="F90" s="3" t="e">
        <f t="shared" ca="1" si="21"/>
        <v>#REF!</v>
      </c>
      <c r="G90" s="3" t="e">
        <f t="shared" ca="1" si="22"/>
        <v>#REF!</v>
      </c>
      <c r="H90" s="3" t="e">
        <f t="shared" ca="1" si="23"/>
        <v>#REF!</v>
      </c>
      <c r="I90" s="3" t="e">
        <f t="shared" ca="1" si="24"/>
        <v>#REF!</v>
      </c>
      <c r="J90" s="3" t="e">
        <f t="shared" ca="1" si="25"/>
        <v>#REF!</v>
      </c>
      <c r="K90" s="3" t="e">
        <f t="shared" ca="1" si="26"/>
        <v>#REF!</v>
      </c>
      <c r="L90" s="3" t="e">
        <f t="shared" ca="1" si="27"/>
        <v>#REF!</v>
      </c>
      <c r="M90" s="3" t="e">
        <f t="shared" ca="1" si="28"/>
        <v>#REF!</v>
      </c>
      <c r="N90" s="3" t="e">
        <f t="shared" ca="1" si="29"/>
        <v>#REF!</v>
      </c>
      <c r="O90" s="3" t="e">
        <f t="shared" ca="1" si="30"/>
        <v>#REF!</v>
      </c>
      <c r="P90" s="3" t="e">
        <f t="shared" ca="1" si="31"/>
        <v>#REF!</v>
      </c>
      <c r="Q90" s="3" t="e">
        <f t="shared" ca="1" si="32"/>
        <v>#REF!</v>
      </c>
      <c r="R90" s="3" t="e">
        <f t="shared" ca="1" si="33"/>
        <v>#REF!</v>
      </c>
      <c r="S90" s="3" t="e">
        <f t="shared" ca="1" si="34"/>
        <v>#REF!</v>
      </c>
      <c r="T90" s="3" t="e">
        <f t="shared" ca="1" si="35"/>
        <v>#REF!</v>
      </c>
      <c r="U90" s="3" t="e">
        <f t="shared" ca="1" si="36"/>
        <v>#REF!</v>
      </c>
      <c r="V90" s="3" t="e">
        <f t="shared" ca="1" si="37"/>
        <v>#REF!</v>
      </c>
      <c r="W90" s="3" t="e">
        <f t="shared" ca="1" si="38"/>
        <v>#REF!</v>
      </c>
      <c r="X90" s="3" t="e">
        <f t="shared" ca="1" si="39"/>
        <v>#REF!</v>
      </c>
      <c r="Y90" s="3" t="e">
        <f t="shared" ca="1" si="40"/>
        <v>#REF!</v>
      </c>
    </row>
    <row r="91" spans="1:25" ht="38.25" customHeight="1" x14ac:dyDescent="0.25">
      <c r="A91" s="48">
        <f>Sommaire!A94</f>
        <v>0</v>
      </c>
      <c r="B91" s="4" t="e">
        <f>VLOOKUP(A91,Sommaire!A94:F236,5,FALSE)</f>
        <v>#N/A</v>
      </c>
      <c r="C91" s="24" t="e">
        <f>VLOOKUP(A91,Sommaire!A94:G236,7,FALSE)</f>
        <v>#N/A</v>
      </c>
      <c r="D91" s="24" t="e">
        <f>VLOOKUP(A91,Sommaire!A94:F236,6,FALSE)</f>
        <v>#N/A</v>
      </c>
      <c r="E91" s="34" t="e">
        <f t="shared" ca="1" si="41"/>
        <v>#REF!</v>
      </c>
      <c r="F91" s="3" t="e">
        <f t="shared" ca="1" si="21"/>
        <v>#REF!</v>
      </c>
      <c r="G91" s="3" t="e">
        <f t="shared" ca="1" si="22"/>
        <v>#REF!</v>
      </c>
      <c r="H91" s="3" t="e">
        <f t="shared" ca="1" si="23"/>
        <v>#REF!</v>
      </c>
      <c r="I91" s="3" t="e">
        <f t="shared" ca="1" si="24"/>
        <v>#REF!</v>
      </c>
      <c r="J91" s="3" t="e">
        <f t="shared" ca="1" si="25"/>
        <v>#REF!</v>
      </c>
      <c r="K91" s="3" t="e">
        <f t="shared" ca="1" si="26"/>
        <v>#REF!</v>
      </c>
      <c r="L91" s="3" t="e">
        <f t="shared" ca="1" si="27"/>
        <v>#REF!</v>
      </c>
      <c r="M91" s="3" t="e">
        <f t="shared" ca="1" si="28"/>
        <v>#REF!</v>
      </c>
      <c r="N91" s="3" t="e">
        <f t="shared" ca="1" si="29"/>
        <v>#REF!</v>
      </c>
      <c r="O91" s="3" t="e">
        <f t="shared" ca="1" si="30"/>
        <v>#REF!</v>
      </c>
      <c r="P91" s="3" t="e">
        <f t="shared" ca="1" si="31"/>
        <v>#REF!</v>
      </c>
      <c r="Q91" s="3" t="e">
        <f t="shared" ca="1" si="32"/>
        <v>#REF!</v>
      </c>
      <c r="R91" s="3" t="e">
        <f t="shared" ca="1" si="33"/>
        <v>#REF!</v>
      </c>
      <c r="S91" s="3" t="e">
        <f t="shared" ca="1" si="34"/>
        <v>#REF!</v>
      </c>
      <c r="T91" s="3" t="e">
        <f t="shared" ca="1" si="35"/>
        <v>#REF!</v>
      </c>
      <c r="U91" s="3" t="e">
        <f t="shared" ca="1" si="36"/>
        <v>#REF!</v>
      </c>
      <c r="V91" s="3" t="e">
        <f t="shared" ca="1" si="37"/>
        <v>#REF!</v>
      </c>
      <c r="W91" s="3" t="e">
        <f t="shared" ca="1" si="38"/>
        <v>#REF!</v>
      </c>
      <c r="X91" s="3" t="e">
        <f t="shared" ca="1" si="39"/>
        <v>#REF!</v>
      </c>
      <c r="Y91" s="3" t="e">
        <f t="shared" ca="1" si="40"/>
        <v>#REF!</v>
      </c>
    </row>
    <row r="92" spans="1:25" ht="38.25" customHeight="1" x14ac:dyDescent="0.25">
      <c r="A92" s="48">
        <f>Sommaire!A95</f>
        <v>0</v>
      </c>
      <c r="B92" s="4" t="e">
        <f>VLOOKUP(A92,Sommaire!A95:F237,5,FALSE)</f>
        <v>#N/A</v>
      </c>
      <c r="C92" s="24" t="e">
        <f>VLOOKUP(A92,Sommaire!A95:G237,7,FALSE)</f>
        <v>#N/A</v>
      </c>
      <c r="D92" s="24" t="e">
        <f>VLOOKUP(A92,Sommaire!A95:F237,6,FALSE)</f>
        <v>#N/A</v>
      </c>
      <c r="E92" s="34" t="e">
        <f t="shared" ca="1" si="41"/>
        <v>#REF!</v>
      </c>
      <c r="F92" s="3" t="e">
        <f t="shared" ca="1" si="21"/>
        <v>#REF!</v>
      </c>
      <c r="G92" s="3" t="e">
        <f t="shared" ca="1" si="22"/>
        <v>#REF!</v>
      </c>
      <c r="H92" s="3" t="e">
        <f t="shared" ca="1" si="23"/>
        <v>#REF!</v>
      </c>
      <c r="I92" s="3" t="e">
        <f t="shared" ca="1" si="24"/>
        <v>#REF!</v>
      </c>
      <c r="J92" s="3" t="e">
        <f t="shared" ca="1" si="25"/>
        <v>#REF!</v>
      </c>
      <c r="K92" s="3" t="e">
        <f t="shared" ca="1" si="26"/>
        <v>#REF!</v>
      </c>
      <c r="L92" s="3" t="e">
        <f t="shared" ca="1" si="27"/>
        <v>#REF!</v>
      </c>
      <c r="M92" s="3" t="e">
        <f t="shared" ca="1" si="28"/>
        <v>#REF!</v>
      </c>
      <c r="N92" s="3" t="e">
        <f t="shared" ca="1" si="29"/>
        <v>#REF!</v>
      </c>
      <c r="O92" s="3" t="e">
        <f t="shared" ca="1" si="30"/>
        <v>#REF!</v>
      </c>
      <c r="P92" s="3" t="e">
        <f t="shared" ca="1" si="31"/>
        <v>#REF!</v>
      </c>
      <c r="Q92" s="3" t="e">
        <f t="shared" ca="1" si="32"/>
        <v>#REF!</v>
      </c>
      <c r="R92" s="3" t="e">
        <f t="shared" ca="1" si="33"/>
        <v>#REF!</v>
      </c>
      <c r="S92" s="3" t="e">
        <f t="shared" ca="1" si="34"/>
        <v>#REF!</v>
      </c>
      <c r="T92" s="3" t="e">
        <f t="shared" ca="1" si="35"/>
        <v>#REF!</v>
      </c>
      <c r="U92" s="3" t="e">
        <f t="shared" ca="1" si="36"/>
        <v>#REF!</v>
      </c>
      <c r="V92" s="3" t="e">
        <f t="shared" ca="1" si="37"/>
        <v>#REF!</v>
      </c>
      <c r="W92" s="3" t="e">
        <f t="shared" ca="1" si="38"/>
        <v>#REF!</v>
      </c>
      <c r="X92" s="3" t="e">
        <f t="shared" ca="1" si="39"/>
        <v>#REF!</v>
      </c>
      <c r="Y92" s="3" t="e">
        <f t="shared" ca="1" si="40"/>
        <v>#REF!</v>
      </c>
    </row>
    <row r="93" spans="1:25" ht="38.25" customHeight="1" x14ac:dyDescent="0.25">
      <c r="A93" s="48">
        <f>Sommaire!A96</f>
        <v>0</v>
      </c>
      <c r="B93" s="4" t="e">
        <f>VLOOKUP(A93,Sommaire!A96:F238,5,FALSE)</f>
        <v>#N/A</v>
      </c>
      <c r="C93" s="24" t="e">
        <f>VLOOKUP(A93,Sommaire!A96:G238,7,FALSE)</f>
        <v>#N/A</v>
      </c>
      <c r="D93" s="24" t="e">
        <f>VLOOKUP(A93,Sommaire!A96:F238,6,FALSE)</f>
        <v>#N/A</v>
      </c>
      <c r="E93" s="34" t="e">
        <f t="shared" ca="1" si="41"/>
        <v>#REF!</v>
      </c>
      <c r="F93" s="3" t="e">
        <f t="shared" ca="1" si="21"/>
        <v>#REF!</v>
      </c>
      <c r="G93" s="3" t="e">
        <f t="shared" ca="1" si="22"/>
        <v>#REF!</v>
      </c>
      <c r="H93" s="3" t="e">
        <f t="shared" ca="1" si="23"/>
        <v>#REF!</v>
      </c>
      <c r="I93" s="3" t="e">
        <f t="shared" ca="1" si="24"/>
        <v>#REF!</v>
      </c>
      <c r="J93" s="3" t="e">
        <f t="shared" ca="1" si="25"/>
        <v>#REF!</v>
      </c>
      <c r="K93" s="3" t="e">
        <f t="shared" ca="1" si="26"/>
        <v>#REF!</v>
      </c>
      <c r="L93" s="3" t="e">
        <f t="shared" ca="1" si="27"/>
        <v>#REF!</v>
      </c>
      <c r="M93" s="3" t="e">
        <f t="shared" ca="1" si="28"/>
        <v>#REF!</v>
      </c>
      <c r="N93" s="3" t="e">
        <f t="shared" ca="1" si="29"/>
        <v>#REF!</v>
      </c>
      <c r="O93" s="3" t="e">
        <f t="shared" ca="1" si="30"/>
        <v>#REF!</v>
      </c>
      <c r="P93" s="3" t="e">
        <f t="shared" ca="1" si="31"/>
        <v>#REF!</v>
      </c>
      <c r="Q93" s="3" t="e">
        <f t="shared" ca="1" si="32"/>
        <v>#REF!</v>
      </c>
      <c r="R93" s="3" t="e">
        <f t="shared" ca="1" si="33"/>
        <v>#REF!</v>
      </c>
      <c r="S93" s="3" t="e">
        <f t="shared" ca="1" si="34"/>
        <v>#REF!</v>
      </c>
      <c r="T93" s="3" t="e">
        <f t="shared" ca="1" si="35"/>
        <v>#REF!</v>
      </c>
      <c r="U93" s="3" t="e">
        <f t="shared" ca="1" si="36"/>
        <v>#REF!</v>
      </c>
      <c r="V93" s="3" t="e">
        <f t="shared" ca="1" si="37"/>
        <v>#REF!</v>
      </c>
      <c r="W93" s="3" t="e">
        <f t="shared" ca="1" si="38"/>
        <v>#REF!</v>
      </c>
      <c r="X93" s="3" t="e">
        <f t="shared" ca="1" si="39"/>
        <v>#REF!</v>
      </c>
      <c r="Y93" s="3" t="e">
        <f t="shared" ca="1" si="40"/>
        <v>#REF!</v>
      </c>
    </row>
    <row r="94" spans="1:25" ht="38.25" customHeight="1" x14ac:dyDescent="0.25">
      <c r="A94" s="48">
        <f>Sommaire!A97</f>
        <v>0</v>
      </c>
      <c r="B94" s="4" t="e">
        <f>VLOOKUP(A94,Sommaire!A97:F239,5,FALSE)</f>
        <v>#N/A</v>
      </c>
      <c r="C94" s="24" t="e">
        <f>VLOOKUP(A94,Sommaire!A97:G239,7,FALSE)</f>
        <v>#N/A</v>
      </c>
      <c r="D94" s="24" t="e">
        <f>VLOOKUP(A94,Sommaire!A97:F239,6,FALSE)</f>
        <v>#N/A</v>
      </c>
      <c r="E94" s="34" t="e">
        <f t="shared" ca="1" si="41"/>
        <v>#REF!</v>
      </c>
      <c r="F94" s="3" t="e">
        <f t="shared" ca="1" si="21"/>
        <v>#REF!</v>
      </c>
      <c r="G94" s="3" t="e">
        <f t="shared" ca="1" si="22"/>
        <v>#REF!</v>
      </c>
      <c r="H94" s="3" t="e">
        <f t="shared" ca="1" si="23"/>
        <v>#REF!</v>
      </c>
      <c r="I94" s="3" t="e">
        <f t="shared" ca="1" si="24"/>
        <v>#REF!</v>
      </c>
      <c r="J94" s="3" t="e">
        <f t="shared" ca="1" si="25"/>
        <v>#REF!</v>
      </c>
      <c r="K94" s="3" t="e">
        <f t="shared" ca="1" si="26"/>
        <v>#REF!</v>
      </c>
      <c r="L94" s="3" t="e">
        <f t="shared" ca="1" si="27"/>
        <v>#REF!</v>
      </c>
      <c r="M94" s="3" t="e">
        <f t="shared" ca="1" si="28"/>
        <v>#REF!</v>
      </c>
      <c r="N94" s="3" t="e">
        <f t="shared" ca="1" si="29"/>
        <v>#REF!</v>
      </c>
      <c r="O94" s="3" t="e">
        <f t="shared" ca="1" si="30"/>
        <v>#REF!</v>
      </c>
      <c r="P94" s="3" t="e">
        <f t="shared" ca="1" si="31"/>
        <v>#REF!</v>
      </c>
      <c r="Q94" s="3" t="e">
        <f t="shared" ca="1" si="32"/>
        <v>#REF!</v>
      </c>
      <c r="R94" s="3" t="e">
        <f t="shared" ca="1" si="33"/>
        <v>#REF!</v>
      </c>
      <c r="S94" s="3" t="e">
        <f t="shared" ca="1" si="34"/>
        <v>#REF!</v>
      </c>
      <c r="T94" s="3" t="e">
        <f t="shared" ca="1" si="35"/>
        <v>#REF!</v>
      </c>
      <c r="U94" s="3" t="e">
        <f t="shared" ca="1" si="36"/>
        <v>#REF!</v>
      </c>
      <c r="V94" s="3" t="e">
        <f t="shared" ca="1" si="37"/>
        <v>#REF!</v>
      </c>
      <c r="W94" s="3" t="e">
        <f t="shared" ca="1" si="38"/>
        <v>#REF!</v>
      </c>
      <c r="X94" s="3" t="e">
        <f t="shared" ca="1" si="39"/>
        <v>#REF!</v>
      </c>
      <c r="Y94" s="3" t="e">
        <f t="shared" ca="1" si="40"/>
        <v>#REF!</v>
      </c>
    </row>
    <row r="95" spans="1:25" ht="38.25" customHeight="1" x14ac:dyDescent="0.25">
      <c r="A95" s="48">
        <f>Sommaire!A98</f>
        <v>0</v>
      </c>
      <c r="B95" s="4" t="e">
        <f>VLOOKUP(A95,Sommaire!A98:F240,5,FALSE)</f>
        <v>#N/A</v>
      </c>
      <c r="C95" s="24" t="e">
        <f>VLOOKUP(A95,Sommaire!A98:G240,7,FALSE)</f>
        <v>#N/A</v>
      </c>
      <c r="D95" s="24" t="e">
        <f>VLOOKUP(A95,Sommaire!A98:F240,6,FALSE)</f>
        <v>#N/A</v>
      </c>
      <c r="E95" s="34" t="e">
        <f t="shared" ca="1" si="41"/>
        <v>#REF!</v>
      </c>
      <c r="F95" s="3" t="e">
        <f t="shared" ca="1" si="21"/>
        <v>#REF!</v>
      </c>
      <c r="G95" s="3" t="e">
        <f t="shared" ca="1" si="22"/>
        <v>#REF!</v>
      </c>
      <c r="H95" s="3" t="e">
        <f t="shared" ca="1" si="23"/>
        <v>#REF!</v>
      </c>
      <c r="I95" s="3" t="e">
        <f t="shared" ca="1" si="24"/>
        <v>#REF!</v>
      </c>
      <c r="J95" s="3" t="e">
        <f t="shared" ca="1" si="25"/>
        <v>#REF!</v>
      </c>
      <c r="K95" s="3" t="e">
        <f t="shared" ca="1" si="26"/>
        <v>#REF!</v>
      </c>
      <c r="L95" s="3" t="e">
        <f t="shared" ca="1" si="27"/>
        <v>#REF!</v>
      </c>
      <c r="M95" s="3" t="e">
        <f t="shared" ca="1" si="28"/>
        <v>#REF!</v>
      </c>
      <c r="N95" s="3" t="e">
        <f t="shared" ca="1" si="29"/>
        <v>#REF!</v>
      </c>
      <c r="O95" s="3" t="e">
        <f t="shared" ca="1" si="30"/>
        <v>#REF!</v>
      </c>
      <c r="P95" s="3" t="e">
        <f t="shared" ca="1" si="31"/>
        <v>#REF!</v>
      </c>
      <c r="Q95" s="3" t="e">
        <f t="shared" ca="1" si="32"/>
        <v>#REF!</v>
      </c>
      <c r="R95" s="3" t="e">
        <f t="shared" ca="1" si="33"/>
        <v>#REF!</v>
      </c>
      <c r="S95" s="3" t="e">
        <f t="shared" ca="1" si="34"/>
        <v>#REF!</v>
      </c>
      <c r="T95" s="3" t="e">
        <f t="shared" ca="1" si="35"/>
        <v>#REF!</v>
      </c>
      <c r="U95" s="3" t="e">
        <f t="shared" ca="1" si="36"/>
        <v>#REF!</v>
      </c>
      <c r="V95" s="3" t="e">
        <f t="shared" ca="1" si="37"/>
        <v>#REF!</v>
      </c>
      <c r="W95" s="3" t="e">
        <f t="shared" ca="1" si="38"/>
        <v>#REF!</v>
      </c>
      <c r="X95" s="3" t="e">
        <f t="shared" ca="1" si="39"/>
        <v>#REF!</v>
      </c>
      <c r="Y95" s="3" t="e">
        <f t="shared" ca="1" si="40"/>
        <v>#REF!</v>
      </c>
    </row>
    <row r="96" spans="1:25" ht="38.25" customHeight="1" x14ac:dyDescent="0.25">
      <c r="A96" s="48">
        <f>Sommaire!A99</f>
        <v>0</v>
      </c>
      <c r="B96" s="4" t="e">
        <f>VLOOKUP(A96,Sommaire!A99:F241,5,FALSE)</f>
        <v>#N/A</v>
      </c>
      <c r="C96" s="24" t="e">
        <f>VLOOKUP(A96,Sommaire!A99:G241,7,FALSE)</f>
        <v>#N/A</v>
      </c>
      <c r="D96" s="24" t="e">
        <f>VLOOKUP(A96,Sommaire!A99:F241,6,FALSE)</f>
        <v>#N/A</v>
      </c>
      <c r="E96" s="34" t="e">
        <f t="shared" ca="1" si="41"/>
        <v>#REF!</v>
      </c>
      <c r="F96" s="3" t="e">
        <f t="shared" ca="1" si="21"/>
        <v>#REF!</v>
      </c>
      <c r="G96" s="3" t="e">
        <f t="shared" ca="1" si="22"/>
        <v>#REF!</v>
      </c>
      <c r="H96" s="3" t="e">
        <f t="shared" ca="1" si="23"/>
        <v>#REF!</v>
      </c>
      <c r="I96" s="3" t="e">
        <f t="shared" ca="1" si="24"/>
        <v>#REF!</v>
      </c>
      <c r="J96" s="3" t="e">
        <f t="shared" ca="1" si="25"/>
        <v>#REF!</v>
      </c>
      <c r="K96" s="3" t="e">
        <f t="shared" ca="1" si="26"/>
        <v>#REF!</v>
      </c>
      <c r="L96" s="3" t="e">
        <f t="shared" ca="1" si="27"/>
        <v>#REF!</v>
      </c>
      <c r="M96" s="3" t="e">
        <f t="shared" ca="1" si="28"/>
        <v>#REF!</v>
      </c>
      <c r="N96" s="3" t="e">
        <f t="shared" ca="1" si="29"/>
        <v>#REF!</v>
      </c>
      <c r="O96" s="3" t="e">
        <f t="shared" ca="1" si="30"/>
        <v>#REF!</v>
      </c>
      <c r="P96" s="3" t="e">
        <f t="shared" ca="1" si="31"/>
        <v>#REF!</v>
      </c>
      <c r="Q96" s="3" t="e">
        <f t="shared" ca="1" si="32"/>
        <v>#REF!</v>
      </c>
      <c r="R96" s="3" t="e">
        <f t="shared" ca="1" si="33"/>
        <v>#REF!</v>
      </c>
      <c r="S96" s="3" t="e">
        <f t="shared" ca="1" si="34"/>
        <v>#REF!</v>
      </c>
      <c r="T96" s="3" t="e">
        <f t="shared" ca="1" si="35"/>
        <v>#REF!</v>
      </c>
      <c r="U96" s="3" t="e">
        <f t="shared" ca="1" si="36"/>
        <v>#REF!</v>
      </c>
      <c r="V96" s="3" t="e">
        <f t="shared" ca="1" si="37"/>
        <v>#REF!</v>
      </c>
      <c r="W96" s="3" t="e">
        <f t="shared" ca="1" si="38"/>
        <v>#REF!</v>
      </c>
      <c r="X96" s="3" t="e">
        <f t="shared" ca="1" si="39"/>
        <v>#REF!</v>
      </c>
      <c r="Y96" s="3" t="e">
        <f t="shared" ca="1" si="40"/>
        <v>#REF!</v>
      </c>
    </row>
    <row r="97" spans="1:25" ht="38.25" customHeight="1" x14ac:dyDescent="0.25">
      <c r="A97" s="48">
        <f>Sommaire!A100</f>
        <v>0</v>
      </c>
      <c r="B97" s="4" t="e">
        <f>VLOOKUP(A97,Sommaire!A100:F242,5,FALSE)</f>
        <v>#N/A</v>
      </c>
      <c r="C97" s="24" t="e">
        <f>VLOOKUP(A97,Sommaire!A100:G242,7,FALSE)</f>
        <v>#N/A</v>
      </c>
      <c r="D97" s="24" t="e">
        <f>VLOOKUP(A97,Sommaire!A100:F242,6,FALSE)</f>
        <v>#N/A</v>
      </c>
      <c r="E97" s="34" t="e">
        <f t="shared" ca="1" si="41"/>
        <v>#REF!</v>
      </c>
      <c r="F97" s="3" t="e">
        <f t="shared" ca="1" si="21"/>
        <v>#REF!</v>
      </c>
      <c r="G97" s="3" t="e">
        <f t="shared" ca="1" si="22"/>
        <v>#REF!</v>
      </c>
      <c r="H97" s="3" t="e">
        <f t="shared" ca="1" si="23"/>
        <v>#REF!</v>
      </c>
      <c r="I97" s="3" t="e">
        <f t="shared" ca="1" si="24"/>
        <v>#REF!</v>
      </c>
      <c r="J97" s="3" t="e">
        <f t="shared" ca="1" si="25"/>
        <v>#REF!</v>
      </c>
      <c r="K97" s="3" t="e">
        <f t="shared" ca="1" si="26"/>
        <v>#REF!</v>
      </c>
      <c r="L97" s="3" t="e">
        <f t="shared" ca="1" si="27"/>
        <v>#REF!</v>
      </c>
      <c r="M97" s="3" t="e">
        <f t="shared" ca="1" si="28"/>
        <v>#REF!</v>
      </c>
      <c r="N97" s="3" t="e">
        <f t="shared" ca="1" si="29"/>
        <v>#REF!</v>
      </c>
      <c r="O97" s="3" t="e">
        <f t="shared" ca="1" si="30"/>
        <v>#REF!</v>
      </c>
      <c r="P97" s="3" t="e">
        <f t="shared" ca="1" si="31"/>
        <v>#REF!</v>
      </c>
      <c r="Q97" s="3" t="e">
        <f t="shared" ca="1" si="32"/>
        <v>#REF!</v>
      </c>
      <c r="R97" s="3" t="e">
        <f t="shared" ca="1" si="33"/>
        <v>#REF!</v>
      </c>
      <c r="S97" s="3" t="e">
        <f t="shared" ca="1" si="34"/>
        <v>#REF!</v>
      </c>
      <c r="T97" s="3" t="e">
        <f t="shared" ca="1" si="35"/>
        <v>#REF!</v>
      </c>
      <c r="U97" s="3" t="e">
        <f t="shared" ca="1" si="36"/>
        <v>#REF!</v>
      </c>
      <c r="V97" s="3" t="e">
        <f t="shared" ca="1" si="37"/>
        <v>#REF!</v>
      </c>
      <c r="W97" s="3" t="e">
        <f t="shared" ca="1" si="38"/>
        <v>#REF!</v>
      </c>
      <c r="X97" s="3" t="e">
        <f t="shared" ca="1" si="39"/>
        <v>#REF!</v>
      </c>
      <c r="Y97" s="3" t="e">
        <f t="shared" ca="1" si="40"/>
        <v>#REF!</v>
      </c>
    </row>
    <row r="98" spans="1:25" ht="38.25" customHeight="1" x14ac:dyDescent="0.25">
      <c r="A98" s="48">
        <f>Sommaire!A101</f>
        <v>0</v>
      </c>
      <c r="B98" s="4" t="e">
        <f>VLOOKUP(A98,Sommaire!A101:F243,5,FALSE)</f>
        <v>#N/A</v>
      </c>
      <c r="C98" s="24" t="e">
        <f>VLOOKUP(A98,Sommaire!A101:G243,7,FALSE)</f>
        <v>#N/A</v>
      </c>
      <c r="D98" s="24" t="e">
        <f>VLOOKUP(A98,Sommaire!A101:F243,6,FALSE)</f>
        <v>#N/A</v>
      </c>
      <c r="E98" s="34" t="e">
        <f t="shared" ca="1" si="41"/>
        <v>#REF!</v>
      </c>
      <c r="F98" s="3" t="e">
        <f t="shared" ca="1" si="21"/>
        <v>#REF!</v>
      </c>
      <c r="G98" s="3" t="e">
        <f t="shared" ca="1" si="22"/>
        <v>#REF!</v>
      </c>
      <c r="H98" s="3" t="e">
        <f t="shared" ca="1" si="23"/>
        <v>#REF!</v>
      </c>
      <c r="I98" s="3" t="e">
        <f t="shared" ca="1" si="24"/>
        <v>#REF!</v>
      </c>
      <c r="J98" s="3" t="e">
        <f t="shared" ca="1" si="25"/>
        <v>#REF!</v>
      </c>
      <c r="K98" s="3" t="e">
        <f t="shared" ca="1" si="26"/>
        <v>#REF!</v>
      </c>
      <c r="L98" s="3" t="e">
        <f t="shared" ca="1" si="27"/>
        <v>#REF!</v>
      </c>
      <c r="M98" s="3" t="e">
        <f t="shared" ca="1" si="28"/>
        <v>#REF!</v>
      </c>
      <c r="N98" s="3" t="e">
        <f t="shared" ca="1" si="29"/>
        <v>#REF!</v>
      </c>
      <c r="O98" s="3" t="e">
        <f t="shared" ca="1" si="30"/>
        <v>#REF!</v>
      </c>
      <c r="P98" s="3" t="e">
        <f t="shared" ca="1" si="31"/>
        <v>#REF!</v>
      </c>
      <c r="Q98" s="3" t="e">
        <f t="shared" ca="1" si="32"/>
        <v>#REF!</v>
      </c>
      <c r="R98" s="3" t="e">
        <f t="shared" ca="1" si="33"/>
        <v>#REF!</v>
      </c>
      <c r="S98" s="3" t="e">
        <f t="shared" ca="1" si="34"/>
        <v>#REF!</v>
      </c>
      <c r="T98" s="3" t="e">
        <f t="shared" ca="1" si="35"/>
        <v>#REF!</v>
      </c>
      <c r="U98" s="3" t="e">
        <f t="shared" ca="1" si="36"/>
        <v>#REF!</v>
      </c>
      <c r="V98" s="3" t="e">
        <f t="shared" ca="1" si="37"/>
        <v>#REF!</v>
      </c>
      <c r="W98" s="3" t="e">
        <f t="shared" ca="1" si="38"/>
        <v>#REF!</v>
      </c>
      <c r="X98" s="3" t="e">
        <f t="shared" ca="1" si="39"/>
        <v>#REF!</v>
      </c>
      <c r="Y98" s="3" t="e">
        <f t="shared" ca="1" si="40"/>
        <v>#REF!</v>
      </c>
    </row>
    <row r="99" spans="1:25" ht="38.25" customHeight="1" x14ac:dyDescent="0.25">
      <c r="A99" s="48">
        <f>Sommaire!A102</f>
        <v>0</v>
      </c>
      <c r="B99" s="4" t="e">
        <f>VLOOKUP(A99,Sommaire!A102:F244,5,FALSE)</f>
        <v>#N/A</v>
      </c>
      <c r="C99" s="24" t="e">
        <f>VLOOKUP(A99,Sommaire!A102:G244,7,FALSE)</f>
        <v>#N/A</v>
      </c>
      <c r="D99" s="24" t="e">
        <f>VLOOKUP(A99,Sommaire!A102:F244,6,FALSE)</f>
        <v>#N/A</v>
      </c>
      <c r="E99" s="34" t="e">
        <f t="shared" ca="1" si="41"/>
        <v>#REF!</v>
      </c>
      <c r="F99" s="3" t="e">
        <f t="shared" ca="1" si="21"/>
        <v>#REF!</v>
      </c>
      <c r="G99" s="3" t="e">
        <f t="shared" ca="1" si="22"/>
        <v>#REF!</v>
      </c>
      <c r="H99" s="3" t="e">
        <f t="shared" ca="1" si="23"/>
        <v>#REF!</v>
      </c>
      <c r="I99" s="3" t="e">
        <f t="shared" ca="1" si="24"/>
        <v>#REF!</v>
      </c>
      <c r="J99" s="3" t="e">
        <f t="shared" ca="1" si="25"/>
        <v>#REF!</v>
      </c>
      <c r="K99" s="3" t="e">
        <f t="shared" ca="1" si="26"/>
        <v>#REF!</v>
      </c>
      <c r="L99" s="3" t="e">
        <f t="shared" ca="1" si="27"/>
        <v>#REF!</v>
      </c>
      <c r="M99" s="3" t="e">
        <f t="shared" ca="1" si="28"/>
        <v>#REF!</v>
      </c>
      <c r="N99" s="3" t="e">
        <f t="shared" ca="1" si="29"/>
        <v>#REF!</v>
      </c>
      <c r="O99" s="3" t="e">
        <f t="shared" ca="1" si="30"/>
        <v>#REF!</v>
      </c>
      <c r="P99" s="3" t="e">
        <f t="shared" ca="1" si="31"/>
        <v>#REF!</v>
      </c>
      <c r="Q99" s="3" t="e">
        <f t="shared" ca="1" si="32"/>
        <v>#REF!</v>
      </c>
      <c r="R99" s="3" t="e">
        <f t="shared" ca="1" si="33"/>
        <v>#REF!</v>
      </c>
      <c r="S99" s="3" t="e">
        <f t="shared" ca="1" si="34"/>
        <v>#REF!</v>
      </c>
      <c r="T99" s="3" t="e">
        <f t="shared" ca="1" si="35"/>
        <v>#REF!</v>
      </c>
      <c r="U99" s="3" t="e">
        <f t="shared" ca="1" si="36"/>
        <v>#REF!</v>
      </c>
      <c r="V99" s="3" t="e">
        <f t="shared" ca="1" si="37"/>
        <v>#REF!</v>
      </c>
      <c r="W99" s="3" t="e">
        <f t="shared" ca="1" si="38"/>
        <v>#REF!</v>
      </c>
      <c r="X99" s="3" t="e">
        <f t="shared" ca="1" si="39"/>
        <v>#REF!</v>
      </c>
      <c r="Y99" s="3" t="e">
        <f t="shared" ca="1" si="40"/>
        <v>#REF!</v>
      </c>
    </row>
    <row r="100" spans="1:25" ht="38.25" customHeight="1" x14ac:dyDescent="0.25">
      <c r="A100" s="48">
        <f>Sommaire!A103</f>
        <v>0</v>
      </c>
      <c r="B100" s="4" t="e">
        <f>VLOOKUP(A100,Sommaire!A103:F245,5,FALSE)</f>
        <v>#N/A</v>
      </c>
      <c r="C100" s="24" t="e">
        <f>VLOOKUP(A100,Sommaire!A103:G245,7,FALSE)</f>
        <v>#N/A</v>
      </c>
      <c r="D100" s="24" t="e">
        <f>VLOOKUP(A100,Sommaire!A103:F245,6,FALSE)</f>
        <v>#N/A</v>
      </c>
      <c r="E100" s="34" t="e">
        <f t="shared" ca="1" si="41"/>
        <v>#REF!</v>
      </c>
      <c r="F100" s="3" t="e">
        <f t="shared" ca="1" si="21"/>
        <v>#REF!</v>
      </c>
      <c r="G100" s="3" t="e">
        <f t="shared" ca="1" si="22"/>
        <v>#REF!</v>
      </c>
      <c r="H100" s="3" t="e">
        <f t="shared" ca="1" si="23"/>
        <v>#REF!</v>
      </c>
      <c r="I100" s="3" t="e">
        <f t="shared" ca="1" si="24"/>
        <v>#REF!</v>
      </c>
      <c r="J100" s="3" t="e">
        <f t="shared" ca="1" si="25"/>
        <v>#REF!</v>
      </c>
      <c r="K100" s="3" t="e">
        <f t="shared" ca="1" si="26"/>
        <v>#REF!</v>
      </c>
      <c r="L100" s="3" t="e">
        <f t="shared" ca="1" si="27"/>
        <v>#REF!</v>
      </c>
      <c r="M100" s="3" t="e">
        <f t="shared" ca="1" si="28"/>
        <v>#REF!</v>
      </c>
      <c r="N100" s="3" t="e">
        <f t="shared" ca="1" si="29"/>
        <v>#REF!</v>
      </c>
      <c r="O100" s="3" t="e">
        <f t="shared" ca="1" si="30"/>
        <v>#REF!</v>
      </c>
      <c r="P100" s="3" t="e">
        <f t="shared" ca="1" si="31"/>
        <v>#REF!</v>
      </c>
      <c r="Q100" s="3" t="e">
        <f t="shared" ca="1" si="32"/>
        <v>#REF!</v>
      </c>
      <c r="R100" s="3" t="e">
        <f t="shared" ca="1" si="33"/>
        <v>#REF!</v>
      </c>
      <c r="S100" s="3" t="e">
        <f t="shared" ca="1" si="34"/>
        <v>#REF!</v>
      </c>
      <c r="T100" s="3" t="e">
        <f t="shared" ca="1" si="35"/>
        <v>#REF!</v>
      </c>
      <c r="U100" s="3" t="e">
        <f t="shared" ca="1" si="36"/>
        <v>#REF!</v>
      </c>
      <c r="V100" s="3" t="e">
        <f t="shared" ca="1" si="37"/>
        <v>#REF!</v>
      </c>
      <c r="W100" s="3" t="e">
        <f t="shared" ca="1" si="38"/>
        <v>#REF!</v>
      </c>
      <c r="X100" s="3" t="e">
        <f t="shared" ca="1" si="39"/>
        <v>#REF!</v>
      </c>
      <c r="Y100" s="3" t="e">
        <f t="shared" ca="1" si="40"/>
        <v>#REF!</v>
      </c>
    </row>
    <row r="101" spans="1:25" ht="38.25" customHeight="1" x14ac:dyDescent="0.25">
      <c r="A101" s="48">
        <f>Sommaire!A104</f>
        <v>0</v>
      </c>
      <c r="B101" s="4" t="e">
        <f>VLOOKUP(A101,Sommaire!A104:F246,5,FALSE)</f>
        <v>#N/A</v>
      </c>
      <c r="C101" s="24" t="e">
        <f>VLOOKUP(A101,Sommaire!A104:G246,7,FALSE)</f>
        <v>#N/A</v>
      </c>
      <c r="D101" s="24" t="e">
        <f>VLOOKUP(A101,Sommaire!A104:F246,6,FALSE)</f>
        <v>#N/A</v>
      </c>
      <c r="E101" s="34" t="e">
        <f t="shared" ca="1" si="41"/>
        <v>#REF!</v>
      </c>
      <c r="F101" s="3" t="e">
        <f t="shared" ca="1" si="21"/>
        <v>#REF!</v>
      </c>
      <c r="G101" s="3" t="e">
        <f t="shared" ca="1" si="22"/>
        <v>#REF!</v>
      </c>
      <c r="H101" s="3" t="e">
        <f t="shared" ca="1" si="23"/>
        <v>#REF!</v>
      </c>
      <c r="I101" s="3" t="e">
        <f t="shared" ca="1" si="24"/>
        <v>#REF!</v>
      </c>
      <c r="J101" s="3" t="e">
        <f t="shared" ca="1" si="25"/>
        <v>#REF!</v>
      </c>
      <c r="K101" s="3" t="e">
        <f t="shared" ca="1" si="26"/>
        <v>#REF!</v>
      </c>
      <c r="L101" s="3" t="e">
        <f t="shared" ca="1" si="27"/>
        <v>#REF!</v>
      </c>
      <c r="M101" s="3" t="e">
        <f t="shared" ca="1" si="28"/>
        <v>#REF!</v>
      </c>
      <c r="N101" s="3" t="e">
        <f t="shared" ca="1" si="29"/>
        <v>#REF!</v>
      </c>
      <c r="O101" s="3" t="e">
        <f t="shared" ca="1" si="30"/>
        <v>#REF!</v>
      </c>
      <c r="P101" s="3" t="e">
        <f t="shared" ca="1" si="31"/>
        <v>#REF!</v>
      </c>
      <c r="Q101" s="3" t="e">
        <f t="shared" ca="1" si="32"/>
        <v>#REF!</v>
      </c>
      <c r="R101" s="3" t="e">
        <f t="shared" ca="1" si="33"/>
        <v>#REF!</v>
      </c>
      <c r="S101" s="3" t="e">
        <f t="shared" ca="1" si="34"/>
        <v>#REF!</v>
      </c>
      <c r="T101" s="3" t="e">
        <f t="shared" ca="1" si="35"/>
        <v>#REF!</v>
      </c>
      <c r="U101" s="3" t="e">
        <f t="shared" ca="1" si="36"/>
        <v>#REF!</v>
      </c>
      <c r="V101" s="3" t="e">
        <f t="shared" ca="1" si="37"/>
        <v>#REF!</v>
      </c>
      <c r="W101" s="3" t="e">
        <f t="shared" ca="1" si="38"/>
        <v>#REF!</v>
      </c>
      <c r="X101" s="3" t="e">
        <f t="shared" ca="1" si="39"/>
        <v>#REF!</v>
      </c>
      <c r="Y101" s="3" t="e">
        <f t="shared" ca="1" si="40"/>
        <v>#REF!</v>
      </c>
    </row>
    <row r="102" spans="1:25" ht="38.25" customHeight="1" x14ac:dyDescent="0.25">
      <c r="A102" s="48">
        <f>Sommaire!A105</f>
        <v>0</v>
      </c>
      <c r="B102" s="4" t="e">
        <f>VLOOKUP(A102,Sommaire!A105:F247,5,FALSE)</f>
        <v>#N/A</v>
      </c>
      <c r="C102" s="24" t="e">
        <f>VLOOKUP(A102,Sommaire!A105:G247,7,FALSE)</f>
        <v>#N/A</v>
      </c>
      <c r="D102" s="24" t="e">
        <f>VLOOKUP(A102,Sommaire!A105:F247,6,FALSE)</f>
        <v>#N/A</v>
      </c>
      <c r="E102" s="34" t="e">
        <f t="shared" ca="1" si="41"/>
        <v>#REF!</v>
      </c>
      <c r="F102" s="3" t="e">
        <f t="shared" ca="1" si="21"/>
        <v>#REF!</v>
      </c>
      <c r="G102" s="3" t="e">
        <f t="shared" ca="1" si="22"/>
        <v>#REF!</v>
      </c>
      <c r="H102" s="3" t="e">
        <f t="shared" ca="1" si="23"/>
        <v>#REF!</v>
      </c>
      <c r="I102" s="3" t="e">
        <f t="shared" ca="1" si="24"/>
        <v>#REF!</v>
      </c>
      <c r="J102" s="3" t="e">
        <f t="shared" ca="1" si="25"/>
        <v>#REF!</v>
      </c>
      <c r="K102" s="3" t="e">
        <f t="shared" ca="1" si="26"/>
        <v>#REF!</v>
      </c>
      <c r="L102" s="3" t="e">
        <f t="shared" ca="1" si="27"/>
        <v>#REF!</v>
      </c>
      <c r="M102" s="3" t="e">
        <f t="shared" ca="1" si="28"/>
        <v>#REF!</v>
      </c>
      <c r="N102" s="3" t="e">
        <f t="shared" ca="1" si="29"/>
        <v>#REF!</v>
      </c>
      <c r="O102" s="3" t="e">
        <f t="shared" ca="1" si="30"/>
        <v>#REF!</v>
      </c>
      <c r="P102" s="3" t="e">
        <f t="shared" ca="1" si="31"/>
        <v>#REF!</v>
      </c>
      <c r="Q102" s="3" t="e">
        <f t="shared" ca="1" si="32"/>
        <v>#REF!</v>
      </c>
      <c r="R102" s="3" t="e">
        <f t="shared" ca="1" si="33"/>
        <v>#REF!</v>
      </c>
      <c r="S102" s="3" t="e">
        <f t="shared" ca="1" si="34"/>
        <v>#REF!</v>
      </c>
      <c r="T102" s="3" t="e">
        <f t="shared" ca="1" si="35"/>
        <v>#REF!</v>
      </c>
      <c r="U102" s="3" t="e">
        <f t="shared" ca="1" si="36"/>
        <v>#REF!</v>
      </c>
      <c r="V102" s="3" t="e">
        <f t="shared" ca="1" si="37"/>
        <v>#REF!</v>
      </c>
      <c r="W102" s="3" t="e">
        <f t="shared" ca="1" si="38"/>
        <v>#REF!</v>
      </c>
      <c r="X102" s="3" t="e">
        <f t="shared" ca="1" si="39"/>
        <v>#REF!</v>
      </c>
      <c r="Y102" s="3" t="e">
        <f t="shared" ca="1" si="40"/>
        <v>#REF!</v>
      </c>
    </row>
    <row r="103" spans="1:25" ht="38.25" customHeight="1" x14ac:dyDescent="0.25">
      <c r="A103" s="48">
        <f>Sommaire!A106</f>
        <v>0</v>
      </c>
      <c r="B103" s="4" t="e">
        <f>VLOOKUP(A103,Sommaire!A106:F248,5,FALSE)</f>
        <v>#N/A</v>
      </c>
      <c r="C103" s="24" t="e">
        <f>VLOOKUP(A103,Sommaire!A106:G248,7,FALSE)</f>
        <v>#N/A</v>
      </c>
      <c r="D103" s="24" t="e">
        <f>VLOOKUP(A103,Sommaire!A106:F248,6,FALSE)</f>
        <v>#N/A</v>
      </c>
      <c r="E103" s="34" t="e">
        <f t="shared" ca="1" si="41"/>
        <v>#REF!</v>
      </c>
      <c r="F103" s="3" t="e">
        <f t="shared" ca="1" si="21"/>
        <v>#REF!</v>
      </c>
      <c r="G103" s="3" t="e">
        <f t="shared" ca="1" si="22"/>
        <v>#REF!</v>
      </c>
      <c r="H103" s="3" t="e">
        <f t="shared" ca="1" si="23"/>
        <v>#REF!</v>
      </c>
      <c r="I103" s="3" t="e">
        <f t="shared" ca="1" si="24"/>
        <v>#REF!</v>
      </c>
      <c r="J103" s="3" t="e">
        <f t="shared" ca="1" si="25"/>
        <v>#REF!</v>
      </c>
      <c r="K103" s="3" t="e">
        <f t="shared" ca="1" si="26"/>
        <v>#REF!</v>
      </c>
      <c r="L103" s="3" t="e">
        <f t="shared" ca="1" si="27"/>
        <v>#REF!</v>
      </c>
      <c r="M103" s="3" t="e">
        <f t="shared" ca="1" si="28"/>
        <v>#REF!</v>
      </c>
      <c r="N103" s="3" t="e">
        <f t="shared" ca="1" si="29"/>
        <v>#REF!</v>
      </c>
      <c r="O103" s="3" t="e">
        <f t="shared" ca="1" si="30"/>
        <v>#REF!</v>
      </c>
      <c r="P103" s="3" t="e">
        <f t="shared" ca="1" si="31"/>
        <v>#REF!</v>
      </c>
      <c r="Q103" s="3" t="e">
        <f t="shared" ca="1" si="32"/>
        <v>#REF!</v>
      </c>
      <c r="R103" s="3" t="e">
        <f t="shared" ca="1" si="33"/>
        <v>#REF!</v>
      </c>
      <c r="S103" s="3" t="e">
        <f t="shared" ca="1" si="34"/>
        <v>#REF!</v>
      </c>
      <c r="T103" s="3" t="e">
        <f t="shared" ca="1" si="35"/>
        <v>#REF!</v>
      </c>
      <c r="U103" s="3" t="e">
        <f t="shared" ca="1" si="36"/>
        <v>#REF!</v>
      </c>
      <c r="V103" s="3" t="e">
        <f t="shared" ca="1" si="37"/>
        <v>#REF!</v>
      </c>
      <c r="W103" s="3" t="e">
        <f t="shared" ca="1" si="38"/>
        <v>#REF!</v>
      </c>
      <c r="X103" s="3" t="e">
        <f t="shared" ca="1" si="39"/>
        <v>#REF!</v>
      </c>
      <c r="Y103" s="3" t="e">
        <f t="shared" ca="1" si="40"/>
        <v>#REF!</v>
      </c>
    </row>
    <row r="104" spans="1:25" ht="38.25" customHeight="1" x14ac:dyDescent="0.25">
      <c r="A104" s="48">
        <f>Sommaire!A107</f>
        <v>0</v>
      </c>
      <c r="B104" s="4" t="e">
        <f>VLOOKUP(A104,Sommaire!A107:F249,5,FALSE)</f>
        <v>#N/A</v>
      </c>
      <c r="C104" s="24" t="e">
        <f>VLOOKUP(A104,Sommaire!A107:G249,7,FALSE)</f>
        <v>#N/A</v>
      </c>
      <c r="D104" s="24" t="e">
        <f>VLOOKUP(A104,Sommaire!A107:F249,6,FALSE)</f>
        <v>#N/A</v>
      </c>
      <c r="E104" s="34" t="e">
        <f t="shared" ca="1" si="41"/>
        <v>#REF!</v>
      </c>
      <c r="F104" s="3" t="e">
        <f t="shared" ca="1" si="21"/>
        <v>#REF!</v>
      </c>
      <c r="G104" s="3" t="e">
        <f t="shared" ca="1" si="22"/>
        <v>#REF!</v>
      </c>
      <c r="H104" s="3" t="e">
        <f t="shared" ca="1" si="23"/>
        <v>#REF!</v>
      </c>
      <c r="I104" s="3" t="e">
        <f t="shared" ca="1" si="24"/>
        <v>#REF!</v>
      </c>
      <c r="J104" s="3" t="e">
        <f t="shared" ca="1" si="25"/>
        <v>#REF!</v>
      </c>
      <c r="K104" s="3" t="e">
        <f t="shared" ca="1" si="26"/>
        <v>#REF!</v>
      </c>
      <c r="L104" s="3" t="e">
        <f t="shared" ca="1" si="27"/>
        <v>#REF!</v>
      </c>
      <c r="M104" s="3" t="e">
        <f t="shared" ca="1" si="28"/>
        <v>#REF!</v>
      </c>
      <c r="N104" s="3" t="e">
        <f t="shared" ca="1" si="29"/>
        <v>#REF!</v>
      </c>
      <c r="O104" s="3" t="e">
        <f t="shared" ca="1" si="30"/>
        <v>#REF!</v>
      </c>
      <c r="P104" s="3" t="e">
        <f t="shared" ca="1" si="31"/>
        <v>#REF!</v>
      </c>
      <c r="Q104" s="3" t="e">
        <f t="shared" ca="1" si="32"/>
        <v>#REF!</v>
      </c>
      <c r="R104" s="3" t="e">
        <f t="shared" ca="1" si="33"/>
        <v>#REF!</v>
      </c>
      <c r="S104" s="3" t="e">
        <f t="shared" ca="1" si="34"/>
        <v>#REF!</v>
      </c>
      <c r="T104" s="3" t="e">
        <f t="shared" ca="1" si="35"/>
        <v>#REF!</v>
      </c>
      <c r="U104" s="3" t="e">
        <f t="shared" ca="1" si="36"/>
        <v>#REF!</v>
      </c>
      <c r="V104" s="3" t="e">
        <f t="shared" ca="1" si="37"/>
        <v>#REF!</v>
      </c>
      <c r="W104" s="3" t="e">
        <f t="shared" ca="1" si="38"/>
        <v>#REF!</v>
      </c>
      <c r="X104" s="3" t="e">
        <f t="shared" ca="1" si="39"/>
        <v>#REF!</v>
      </c>
      <c r="Y104" s="3" t="e">
        <f t="shared" ca="1" si="40"/>
        <v>#REF!</v>
      </c>
    </row>
    <row r="105" spans="1:25" ht="38.25" customHeight="1" x14ac:dyDescent="0.25">
      <c r="A105" s="48">
        <f>Sommaire!A108</f>
        <v>0</v>
      </c>
      <c r="B105" s="4" t="e">
        <f>VLOOKUP(A105,Sommaire!A108:F250,5,FALSE)</f>
        <v>#N/A</v>
      </c>
      <c r="C105" s="24" t="e">
        <f>VLOOKUP(A105,Sommaire!A108:G250,7,FALSE)</f>
        <v>#N/A</v>
      </c>
      <c r="D105" s="24" t="e">
        <f>VLOOKUP(A105,Sommaire!A108:F250,6,FALSE)</f>
        <v>#N/A</v>
      </c>
      <c r="E105" s="34" t="e">
        <f t="shared" ca="1" si="41"/>
        <v>#REF!</v>
      </c>
      <c r="F105" s="3" t="e">
        <f t="shared" ca="1" si="21"/>
        <v>#REF!</v>
      </c>
      <c r="G105" s="3" t="e">
        <f t="shared" ca="1" si="22"/>
        <v>#REF!</v>
      </c>
      <c r="H105" s="3" t="e">
        <f t="shared" ca="1" si="23"/>
        <v>#REF!</v>
      </c>
      <c r="I105" s="3" t="e">
        <f t="shared" ca="1" si="24"/>
        <v>#REF!</v>
      </c>
      <c r="J105" s="3" t="e">
        <f t="shared" ca="1" si="25"/>
        <v>#REF!</v>
      </c>
      <c r="K105" s="3" t="e">
        <f t="shared" ca="1" si="26"/>
        <v>#REF!</v>
      </c>
      <c r="L105" s="3" t="e">
        <f t="shared" ca="1" si="27"/>
        <v>#REF!</v>
      </c>
      <c r="M105" s="3" t="e">
        <f t="shared" ca="1" si="28"/>
        <v>#REF!</v>
      </c>
      <c r="N105" s="3" t="e">
        <f t="shared" ca="1" si="29"/>
        <v>#REF!</v>
      </c>
      <c r="O105" s="3" t="e">
        <f t="shared" ca="1" si="30"/>
        <v>#REF!</v>
      </c>
      <c r="P105" s="3" t="e">
        <f t="shared" ca="1" si="31"/>
        <v>#REF!</v>
      </c>
      <c r="Q105" s="3" t="e">
        <f t="shared" ca="1" si="32"/>
        <v>#REF!</v>
      </c>
      <c r="R105" s="3" t="e">
        <f t="shared" ca="1" si="33"/>
        <v>#REF!</v>
      </c>
      <c r="S105" s="3" t="e">
        <f t="shared" ca="1" si="34"/>
        <v>#REF!</v>
      </c>
      <c r="T105" s="3" t="e">
        <f t="shared" ca="1" si="35"/>
        <v>#REF!</v>
      </c>
      <c r="U105" s="3" t="e">
        <f t="shared" ca="1" si="36"/>
        <v>#REF!</v>
      </c>
      <c r="V105" s="3" t="e">
        <f t="shared" ca="1" si="37"/>
        <v>#REF!</v>
      </c>
      <c r="W105" s="3" t="e">
        <f t="shared" ca="1" si="38"/>
        <v>#REF!</v>
      </c>
      <c r="X105" s="3" t="e">
        <f t="shared" ca="1" si="39"/>
        <v>#REF!</v>
      </c>
      <c r="Y105" s="3" t="e">
        <f t="shared" ca="1" si="40"/>
        <v>#REF!</v>
      </c>
    </row>
    <row r="106" spans="1:25" ht="38.25" customHeight="1" x14ac:dyDescent="0.25">
      <c r="A106" s="48">
        <f>Sommaire!A109</f>
        <v>0</v>
      </c>
      <c r="B106" s="4" t="e">
        <f>VLOOKUP(A106,Sommaire!A109:F251,5,FALSE)</f>
        <v>#N/A</v>
      </c>
      <c r="C106" s="24" t="e">
        <f>VLOOKUP(A106,Sommaire!A109:G251,7,FALSE)</f>
        <v>#N/A</v>
      </c>
      <c r="D106" s="24" t="e">
        <f>VLOOKUP(A106,Sommaire!A109:F251,6,FALSE)</f>
        <v>#N/A</v>
      </c>
      <c r="E106" s="34" t="e">
        <f t="shared" ca="1" si="41"/>
        <v>#REF!</v>
      </c>
      <c r="F106" s="3" t="e">
        <f t="shared" ca="1" si="21"/>
        <v>#REF!</v>
      </c>
      <c r="G106" s="3" t="e">
        <f t="shared" ca="1" si="22"/>
        <v>#REF!</v>
      </c>
      <c r="H106" s="3" t="e">
        <f t="shared" ca="1" si="23"/>
        <v>#REF!</v>
      </c>
      <c r="I106" s="3" t="e">
        <f t="shared" ca="1" si="24"/>
        <v>#REF!</v>
      </c>
      <c r="J106" s="3" t="e">
        <f t="shared" ca="1" si="25"/>
        <v>#REF!</v>
      </c>
      <c r="K106" s="3" t="e">
        <f t="shared" ca="1" si="26"/>
        <v>#REF!</v>
      </c>
      <c r="L106" s="3" t="e">
        <f t="shared" ca="1" si="27"/>
        <v>#REF!</v>
      </c>
      <c r="M106" s="3" t="e">
        <f t="shared" ca="1" si="28"/>
        <v>#REF!</v>
      </c>
      <c r="N106" s="3" t="e">
        <f t="shared" ca="1" si="29"/>
        <v>#REF!</v>
      </c>
      <c r="O106" s="3" t="e">
        <f t="shared" ca="1" si="30"/>
        <v>#REF!</v>
      </c>
      <c r="P106" s="3" t="e">
        <f t="shared" ca="1" si="31"/>
        <v>#REF!</v>
      </c>
      <c r="Q106" s="3" t="e">
        <f t="shared" ca="1" si="32"/>
        <v>#REF!</v>
      </c>
      <c r="R106" s="3" t="e">
        <f t="shared" ca="1" si="33"/>
        <v>#REF!</v>
      </c>
      <c r="S106" s="3" t="e">
        <f t="shared" ca="1" si="34"/>
        <v>#REF!</v>
      </c>
      <c r="T106" s="3" t="e">
        <f t="shared" ca="1" si="35"/>
        <v>#REF!</v>
      </c>
      <c r="U106" s="3" t="e">
        <f t="shared" ca="1" si="36"/>
        <v>#REF!</v>
      </c>
      <c r="V106" s="3" t="e">
        <f t="shared" ca="1" si="37"/>
        <v>#REF!</v>
      </c>
      <c r="W106" s="3" t="e">
        <f t="shared" ca="1" si="38"/>
        <v>#REF!</v>
      </c>
      <c r="X106" s="3" t="e">
        <f t="shared" ca="1" si="39"/>
        <v>#REF!</v>
      </c>
      <c r="Y106" s="3" t="e">
        <f t="shared" ca="1" si="40"/>
        <v>#REF!</v>
      </c>
    </row>
    <row r="107" spans="1:25" ht="38.25" customHeight="1" x14ac:dyDescent="0.25">
      <c r="A107" s="48">
        <f>Sommaire!A110</f>
        <v>0</v>
      </c>
      <c r="B107" s="4" t="e">
        <f>VLOOKUP(A107,Sommaire!A110:F252,5,FALSE)</f>
        <v>#N/A</v>
      </c>
      <c r="C107" s="24" t="e">
        <f>VLOOKUP(A107,Sommaire!A110:G252,7,FALSE)</f>
        <v>#N/A</v>
      </c>
      <c r="D107" s="24" t="e">
        <f>VLOOKUP(A107,Sommaire!A110:F252,6,FALSE)</f>
        <v>#N/A</v>
      </c>
      <c r="E107" s="34" t="e">
        <f t="shared" ca="1" si="41"/>
        <v>#REF!</v>
      </c>
      <c r="F107" s="3" t="e">
        <f t="shared" ca="1" si="21"/>
        <v>#REF!</v>
      </c>
      <c r="G107" s="3" t="e">
        <f t="shared" ca="1" si="22"/>
        <v>#REF!</v>
      </c>
      <c r="H107" s="3" t="e">
        <f t="shared" ca="1" si="23"/>
        <v>#REF!</v>
      </c>
      <c r="I107" s="3" t="e">
        <f t="shared" ca="1" si="24"/>
        <v>#REF!</v>
      </c>
      <c r="J107" s="3" t="e">
        <f t="shared" ca="1" si="25"/>
        <v>#REF!</v>
      </c>
      <c r="K107" s="3" t="e">
        <f t="shared" ca="1" si="26"/>
        <v>#REF!</v>
      </c>
      <c r="L107" s="3" t="e">
        <f t="shared" ca="1" si="27"/>
        <v>#REF!</v>
      </c>
      <c r="M107" s="3" t="e">
        <f t="shared" ca="1" si="28"/>
        <v>#REF!</v>
      </c>
      <c r="N107" s="3" t="e">
        <f t="shared" ca="1" si="29"/>
        <v>#REF!</v>
      </c>
      <c r="O107" s="3" t="e">
        <f t="shared" ca="1" si="30"/>
        <v>#REF!</v>
      </c>
      <c r="P107" s="3" t="e">
        <f t="shared" ca="1" si="31"/>
        <v>#REF!</v>
      </c>
      <c r="Q107" s="3" t="e">
        <f t="shared" ca="1" si="32"/>
        <v>#REF!</v>
      </c>
      <c r="R107" s="3" t="e">
        <f t="shared" ca="1" si="33"/>
        <v>#REF!</v>
      </c>
      <c r="S107" s="3" t="e">
        <f t="shared" ca="1" si="34"/>
        <v>#REF!</v>
      </c>
      <c r="T107" s="3" t="e">
        <f t="shared" ca="1" si="35"/>
        <v>#REF!</v>
      </c>
      <c r="U107" s="3" t="e">
        <f t="shared" ca="1" si="36"/>
        <v>#REF!</v>
      </c>
      <c r="V107" s="3" t="e">
        <f t="shared" ca="1" si="37"/>
        <v>#REF!</v>
      </c>
      <c r="W107" s="3" t="e">
        <f t="shared" ca="1" si="38"/>
        <v>#REF!</v>
      </c>
      <c r="X107" s="3" t="e">
        <f t="shared" ca="1" si="39"/>
        <v>#REF!</v>
      </c>
      <c r="Y107" s="3" t="e">
        <f t="shared" ca="1" si="40"/>
        <v>#REF!</v>
      </c>
    </row>
    <row r="108" spans="1:25" ht="38.25" customHeight="1" x14ac:dyDescent="0.25">
      <c r="A108" s="48">
        <f>Sommaire!A111</f>
        <v>0</v>
      </c>
      <c r="B108" s="4" t="e">
        <f>VLOOKUP(A108,Sommaire!A111:F253,5,FALSE)</f>
        <v>#N/A</v>
      </c>
      <c r="C108" s="24" t="e">
        <f>VLOOKUP(A108,Sommaire!A111:G253,7,FALSE)</f>
        <v>#N/A</v>
      </c>
      <c r="D108" s="24" t="e">
        <f>VLOOKUP(A108,Sommaire!A111:F253,6,FALSE)</f>
        <v>#N/A</v>
      </c>
      <c r="E108" s="34" t="e">
        <f t="shared" ca="1" si="41"/>
        <v>#REF!</v>
      </c>
      <c r="F108" s="3" t="e">
        <f t="shared" ca="1" si="21"/>
        <v>#REF!</v>
      </c>
      <c r="G108" s="3" t="e">
        <f t="shared" ca="1" si="22"/>
        <v>#REF!</v>
      </c>
      <c r="H108" s="3" t="e">
        <f t="shared" ca="1" si="23"/>
        <v>#REF!</v>
      </c>
      <c r="I108" s="3" t="e">
        <f t="shared" ca="1" si="24"/>
        <v>#REF!</v>
      </c>
      <c r="J108" s="3" t="e">
        <f t="shared" ca="1" si="25"/>
        <v>#REF!</v>
      </c>
      <c r="K108" s="3" t="e">
        <f t="shared" ca="1" si="26"/>
        <v>#REF!</v>
      </c>
      <c r="L108" s="3" t="e">
        <f t="shared" ca="1" si="27"/>
        <v>#REF!</v>
      </c>
      <c r="M108" s="3" t="e">
        <f t="shared" ca="1" si="28"/>
        <v>#REF!</v>
      </c>
      <c r="N108" s="3" t="e">
        <f t="shared" ca="1" si="29"/>
        <v>#REF!</v>
      </c>
      <c r="O108" s="3" t="e">
        <f t="shared" ca="1" si="30"/>
        <v>#REF!</v>
      </c>
      <c r="P108" s="3" t="e">
        <f t="shared" ca="1" si="31"/>
        <v>#REF!</v>
      </c>
      <c r="Q108" s="3" t="e">
        <f t="shared" ca="1" si="32"/>
        <v>#REF!</v>
      </c>
      <c r="R108" s="3" t="e">
        <f t="shared" ca="1" si="33"/>
        <v>#REF!</v>
      </c>
      <c r="S108" s="3" t="e">
        <f t="shared" ca="1" si="34"/>
        <v>#REF!</v>
      </c>
      <c r="T108" s="3" t="e">
        <f t="shared" ca="1" si="35"/>
        <v>#REF!</v>
      </c>
      <c r="U108" s="3" t="e">
        <f t="shared" ca="1" si="36"/>
        <v>#REF!</v>
      </c>
      <c r="V108" s="3" t="e">
        <f t="shared" ca="1" si="37"/>
        <v>#REF!</v>
      </c>
      <c r="W108" s="3" t="e">
        <f t="shared" ca="1" si="38"/>
        <v>#REF!</v>
      </c>
      <c r="X108" s="3" t="e">
        <f t="shared" ca="1" si="39"/>
        <v>#REF!</v>
      </c>
      <c r="Y108" s="3" t="e">
        <f t="shared" ca="1" si="40"/>
        <v>#REF!</v>
      </c>
    </row>
    <row r="109" spans="1:25" ht="38.25" customHeight="1" x14ac:dyDescent="0.25">
      <c r="A109" s="48">
        <f>Sommaire!A112</f>
        <v>0</v>
      </c>
      <c r="B109" s="4" t="e">
        <f>VLOOKUP(A109,Sommaire!A112:F254,5,FALSE)</f>
        <v>#N/A</v>
      </c>
      <c r="C109" s="24" t="e">
        <f>VLOOKUP(A109,Sommaire!A112:G254,7,FALSE)</f>
        <v>#N/A</v>
      </c>
      <c r="D109" s="24" t="e">
        <f>VLOOKUP(A109,Sommaire!A112:F254,6,FALSE)</f>
        <v>#N/A</v>
      </c>
      <c r="E109" s="34" t="e">
        <f t="shared" ca="1" si="41"/>
        <v>#REF!</v>
      </c>
      <c r="F109" s="3" t="e">
        <f t="shared" ca="1" si="21"/>
        <v>#REF!</v>
      </c>
      <c r="G109" s="3" t="e">
        <f t="shared" ca="1" si="22"/>
        <v>#REF!</v>
      </c>
      <c r="H109" s="3" t="e">
        <f t="shared" ca="1" si="23"/>
        <v>#REF!</v>
      </c>
      <c r="I109" s="3" t="e">
        <f t="shared" ca="1" si="24"/>
        <v>#REF!</v>
      </c>
      <c r="J109" s="3" t="e">
        <f t="shared" ca="1" si="25"/>
        <v>#REF!</v>
      </c>
      <c r="K109" s="3" t="e">
        <f t="shared" ca="1" si="26"/>
        <v>#REF!</v>
      </c>
      <c r="L109" s="3" t="e">
        <f t="shared" ca="1" si="27"/>
        <v>#REF!</v>
      </c>
      <c r="M109" s="3" t="e">
        <f t="shared" ca="1" si="28"/>
        <v>#REF!</v>
      </c>
      <c r="N109" s="3" t="e">
        <f t="shared" ca="1" si="29"/>
        <v>#REF!</v>
      </c>
      <c r="O109" s="3" t="e">
        <f t="shared" ca="1" si="30"/>
        <v>#REF!</v>
      </c>
      <c r="P109" s="3" t="e">
        <f t="shared" ca="1" si="31"/>
        <v>#REF!</v>
      </c>
      <c r="Q109" s="3" t="e">
        <f t="shared" ca="1" si="32"/>
        <v>#REF!</v>
      </c>
      <c r="R109" s="3" t="e">
        <f t="shared" ca="1" si="33"/>
        <v>#REF!</v>
      </c>
      <c r="S109" s="3" t="e">
        <f t="shared" ca="1" si="34"/>
        <v>#REF!</v>
      </c>
      <c r="T109" s="3" t="e">
        <f t="shared" ca="1" si="35"/>
        <v>#REF!</v>
      </c>
      <c r="U109" s="3" t="e">
        <f t="shared" ca="1" si="36"/>
        <v>#REF!</v>
      </c>
      <c r="V109" s="3" t="e">
        <f t="shared" ca="1" si="37"/>
        <v>#REF!</v>
      </c>
      <c r="W109" s="3" t="e">
        <f t="shared" ca="1" si="38"/>
        <v>#REF!</v>
      </c>
      <c r="X109" s="3" t="e">
        <f t="shared" ca="1" si="39"/>
        <v>#REF!</v>
      </c>
      <c r="Y109" s="3" t="e">
        <f t="shared" ca="1" si="40"/>
        <v>#REF!</v>
      </c>
    </row>
    <row r="110" spans="1:25" ht="38.25" customHeight="1" x14ac:dyDescent="0.25">
      <c r="A110" s="48">
        <f>Sommaire!A113</f>
        <v>0</v>
      </c>
      <c r="B110" s="4" t="e">
        <f>VLOOKUP(A110,Sommaire!A113:F255,5,FALSE)</f>
        <v>#N/A</v>
      </c>
      <c r="C110" s="24" t="e">
        <f>VLOOKUP(A110,Sommaire!A113:G255,7,FALSE)</f>
        <v>#N/A</v>
      </c>
      <c r="D110" s="24" t="e">
        <f>VLOOKUP(A110,Sommaire!A113:F255,6,FALSE)</f>
        <v>#N/A</v>
      </c>
      <c r="E110" s="34" t="e">
        <f t="shared" ca="1" si="41"/>
        <v>#REF!</v>
      </c>
      <c r="F110" s="3" t="e">
        <f t="shared" ca="1" si="21"/>
        <v>#REF!</v>
      </c>
      <c r="G110" s="3" t="e">
        <f t="shared" ca="1" si="22"/>
        <v>#REF!</v>
      </c>
      <c r="H110" s="3" t="e">
        <f t="shared" ca="1" si="23"/>
        <v>#REF!</v>
      </c>
      <c r="I110" s="3" t="e">
        <f t="shared" ca="1" si="24"/>
        <v>#REF!</v>
      </c>
      <c r="J110" s="3" t="e">
        <f t="shared" ca="1" si="25"/>
        <v>#REF!</v>
      </c>
      <c r="K110" s="3" t="e">
        <f t="shared" ca="1" si="26"/>
        <v>#REF!</v>
      </c>
      <c r="L110" s="3" t="e">
        <f t="shared" ca="1" si="27"/>
        <v>#REF!</v>
      </c>
      <c r="M110" s="3" t="e">
        <f t="shared" ca="1" si="28"/>
        <v>#REF!</v>
      </c>
      <c r="N110" s="3" t="e">
        <f t="shared" ca="1" si="29"/>
        <v>#REF!</v>
      </c>
      <c r="O110" s="3" t="e">
        <f t="shared" ca="1" si="30"/>
        <v>#REF!</v>
      </c>
      <c r="P110" s="3" t="e">
        <f t="shared" ca="1" si="31"/>
        <v>#REF!</v>
      </c>
      <c r="Q110" s="3" t="e">
        <f t="shared" ca="1" si="32"/>
        <v>#REF!</v>
      </c>
      <c r="R110" s="3" t="e">
        <f t="shared" ca="1" si="33"/>
        <v>#REF!</v>
      </c>
      <c r="S110" s="3" t="e">
        <f t="shared" ca="1" si="34"/>
        <v>#REF!</v>
      </c>
      <c r="T110" s="3" t="e">
        <f t="shared" ca="1" si="35"/>
        <v>#REF!</v>
      </c>
      <c r="U110" s="3" t="e">
        <f t="shared" ca="1" si="36"/>
        <v>#REF!</v>
      </c>
      <c r="V110" s="3" t="e">
        <f t="shared" ca="1" si="37"/>
        <v>#REF!</v>
      </c>
      <c r="W110" s="3" t="e">
        <f t="shared" ca="1" si="38"/>
        <v>#REF!</v>
      </c>
      <c r="X110" s="3" t="e">
        <f t="shared" ca="1" si="39"/>
        <v>#REF!</v>
      </c>
      <c r="Y110" s="3" t="e">
        <f t="shared" ca="1" si="40"/>
        <v>#REF!</v>
      </c>
    </row>
    <row r="111" spans="1:25" ht="38.25" customHeight="1" x14ac:dyDescent="0.25">
      <c r="A111" s="48">
        <f>Sommaire!A114</f>
        <v>0</v>
      </c>
      <c r="B111" s="4" t="e">
        <f>VLOOKUP(A111,Sommaire!A114:F256,5,FALSE)</f>
        <v>#N/A</v>
      </c>
      <c r="C111" s="24" t="e">
        <f>VLOOKUP(A111,Sommaire!A114:G256,7,FALSE)</f>
        <v>#N/A</v>
      </c>
      <c r="D111" s="24" t="e">
        <f>VLOOKUP(A111,Sommaire!A114:F256,6,FALSE)</f>
        <v>#N/A</v>
      </c>
      <c r="E111" s="34" t="e">
        <f t="shared" ca="1" si="41"/>
        <v>#REF!</v>
      </c>
      <c r="F111" s="3" t="e">
        <f t="shared" ca="1" si="21"/>
        <v>#REF!</v>
      </c>
      <c r="G111" s="3" t="e">
        <f t="shared" ca="1" si="22"/>
        <v>#REF!</v>
      </c>
      <c r="H111" s="3" t="e">
        <f t="shared" ca="1" si="23"/>
        <v>#REF!</v>
      </c>
      <c r="I111" s="3" t="e">
        <f t="shared" ca="1" si="24"/>
        <v>#REF!</v>
      </c>
      <c r="J111" s="3" t="e">
        <f t="shared" ca="1" si="25"/>
        <v>#REF!</v>
      </c>
      <c r="K111" s="3" t="e">
        <f t="shared" ca="1" si="26"/>
        <v>#REF!</v>
      </c>
      <c r="L111" s="3" t="e">
        <f t="shared" ca="1" si="27"/>
        <v>#REF!</v>
      </c>
      <c r="M111" s="3" t="e">
        <f t="shared" ca="1" si="28"/>
        <v>#REF!</v>
      </c>
      <c r="N111" s="3" t="e">
        <f t="shared" ca="1" si="29"/>
        <v>#REF!</v>
      </c>
      <c r="O111" s="3" t="e">
        <f t="shared" ca="1" si="30"/>
        <v>#REF!</v>
      </c>
      <c r="P111" s="3" t="e">
        <f t="shared" ca="1" si="31"/>
        <v>#REF!</v>
      </c>
      <c r="Q111" s="3" t="e">
        <f t="shared" ca="1" si="32"/>
        <v>#REF!</v>
      </c>
      <c r="R111" s="3" t="e">
        <f t="shared" ca="1" si="33"/>
        <v>#REF!</v>
      </c>
      <c r="S111" s="3" t="e">
        <f t="shared" ca="1" si="34"/>
        <v>#REF!</v>
      </c>
      <c r="T111" s="3" t="e">
        <f t="shared" ca="1" si="35"/>
        <v>#REF!</v>
      </c>
      <c r="U111" s="3" t="e">
        <f t="shared" ca="1" si="36"/>
        <v>#REF!</v>
      </c>
      <c r="V111" s="3" t="e">
        <f t="shared" ca="1" si="37"/>
        <v>#REF!</v>
      </c>
      <c r="W111" s="3" t="e">
        <f t="shared" ca="1" si="38"/>
        <v>#REF!</v>
      </c>
      <c r="X111" s="3" t="e">
        <f t="shared" ca="1" si="39"/>
        <v>#REF!</v>
      </c>
      <c r="Y111" s="3" t="e">
        <f t="shared" ca="1" si="40"/>
        <v>#REF!</v>
      </c>
    </row>
    <row r="112" spans="1:25" ht="38.25" customHeight="1" x14ac:dyDescent="0.25">
      <c r="A112" s="48">
        <f>Sommaire!A115</f>
        <v>0</v>
      </c>
      <c r="B112" s="4" t="e">
        <f>VLOOKUP(A112,Sommaire!A115:F257,5,FALSE)</f>
        <v>#N/A</v>
      </c>
      <c r="C112" s="24" t="e">
        <f>VLOOKUP(A112,Sommaire!A115:G257,7,FALSE)</f>
        <v>#N/A</v>
      </c>
      <c r="D112" s="24" t="e">
        <f>VLOOKUP(A112,Sommaire!A115:F257,6,FALSE)</f>
        <v>#N/A</v>
      </c>
      <c r="E112" s="34" t="e">
        <f t="shared" ca="1" si="41"/>
        <v>#REF!</v>
      </c>
      <c r="F112" s="3" t="e">
        <f t="shared" ca="1" si="21"/>
        <v>#REF!</v>
      </c>
      <c r="G112" s="3" t="e">
        <f t="shared" ca="1" si="22"/>
        <v>#REF!</v>
      </c>
      <c r="H112" s="3" t="e">
        <f t="shared" ca="1" si="23"/>
        <v>#REF!</v>
      </c>
      <c r="I112" s="3" t="e">
        <f t="shared" ca="1" si="24"/>
        <v>#REF!</v>
      </c>
      <c r="J112" s="3" t="e">
        <f t="shared" ca="1" si="25"/>
        <v>#REF!</v>
      </c>
      <c r="K112" s="3" t="e">
        <f t="shared" ca="1" si="26"/>
        <v>#REF!</v>
      </c>
      <c r="L112" s="3" t="e">
        <f t="shared" ca="1" si="27"/>
        <v>#REF!</v>
      </c>
      <c r="M112" s="3" t="e">
        <f t="shared" ca="1" si="28"/>
        <v>#REF!</v>
      </c>
      <c r="N112" s="3" t="e">
        <f t="shared" ca="1" si="29"/>
        <v>#REF!</v>
      </c>
      <c r="O112" s="3" t="e">
        <f t="shared" ca="1" si="30"/>
        <v>#REF!</v>
      </c>
      <c r="P112" s="3" t="e">
        <f t="shared" ca="1" si="31"/>
        <v>#REF!</v>
      </c>
      <c r="Q112" s="3" t="e">
        <f t="shared" ca="1" si="32"/>
        <v>#REF!</v>
      </c>
      <c r="R112" s="3" t="e">
        <f t="shared" ca="1" si="33"/>
        <v>#REF!</v>
      </c>
      <c r="S112" s="3" t="e">
        <f t="shared" ca="1" si="34"/>
        <v>#REF!</v>
      </c>
      <c r="T112" s="3" t="e">
        <f t="shared" ca="1" si="35"/>
        <v>#REF!</v>
      </c>
      <c r="U112" s="3" t="e">
        <f t="shared" ca="1" si="36"/>
        <v>#REF!</v>
      </c>
      <c r="V112" s="3" t="e">
        <f t="shared" ca="1" si="37"/>
        <v>#REF!</v>
      </c>
      <c r="W112" s="3" t="e">
        <f t="shared" ca="1" si="38"/>
        <v>#REF!</v>
      </c>
      <c r="X112" s="3" t="e">
        <f t="shared" ca="1" si="39"/>
        <v>#REF!</v>
      </c>
      <c r="Y112" s="3" t="e">
        <f t="shared" ca="1" si="40"/>
        <v>#REF!</v>
      </c>
    </row>
    <row r="113" spans="1:25" ht="38.25" customHeight="1" x14ac:dyDescent="0.25">
      <c r="A113" s="48">
        <f>Sommaire!A116</f>
        <v>0</v>
      </c>
      <c r="B113" s="4" t="e">
        <f>VLOOKUP(A113,Sommaire!A116:F258,5,FALSE)</f>
        <v>#N/A</v>
      </c>
      <c r="C113" s="24" t="e">
        <f>VLOOKUP(A113,Sommaire!A116:G258,7,FALSE)</f>
        <v>#N/A</v>
      </c>
      <c r="D113" s="24" t="e">
        <f>VLOOKUP(A113,Sommaire!A116:F258,6,FALSE)</f>
        <v>#N/A</v>
      </c>
      <c r="E113" s="34" t="e">
        <f t="shared" ca="1" si="41"/>
        <v>#REF!</v>
      </c>
      <c r="F113" s="3" t="e">
        <f t="shared" ca="1" si="21"/>
        <v>#REF!</v>
      </c>
      <c r="G113" s="3" t="e">
        <f t="shared" ca="1" si="22"/>
        <v>#REF!</v>
      </c>
      <c r="H113" s="3" t="e">
        <f t="shared" ca="1" si="23"/>
        <v>#REF!</v>
      </c>
      <c r="I113" s="3" t="e">
        <f t="shared" ca="1" si="24"/>
        <v>#REF!</v>
      </c>
      <c r="J113" s="3" t="e">
        <f t="shared" ca="1" si="25"/>
        <v>#REF!</v>
      </c>
      <c r="K113" s="3" t="e">
        <f t="shared" ca="1" si="26"/>
        <v>#REF!</v>
      </c>
      <c r="L113" s="3" t="e">
        <f t="shared" ca="1" si="27"/>
        <v>#REF!</v>
      </c>
      <c r="M113" s="3" t="e">
        <f t="shared" ca="1" si="28"/>
        <v>#REF!</v>
      </c>
      <c r="N113" s="3" t="e">
        <f t="shared" ca="1" si="29"/>
        <v>#REF!</v>
      </c>
      <c r="O113" s="3" t="e">
        <f t="shared" ca="1" si="30"/>
        <v>#REF!</v>
      </c>
      <c r="P113" s="3" t="e">
        <f t="shared" ca="1" si="31"/>
        <v>#REF!</v>
      </c>
      <c r="Q113" s="3" t="e">
        <f t="shared" ca="1" si="32"/>
        <v>#REF!</v>
      </c>
      <c r="R113" s="3" t="e">
        <f t="shared" ca="1" si="33"/>
        <v>#REF!</v>
      </c>
      <c r="S113" s="3" t="e">
        <f t="shared" ca="1" si="34"/>
        <v>#REF!</v>
      </c>
      <c r="T113" s="3" t="e">
        <f t="shared" ca="1" si="35"/>
        <v>#REF!</v>
      </c>
      <c r="U113" s="3" t="e">
        <f t="shared" ca="1" si="36"/>
        <v>#REF!</v>
      </c>
      <c r="V113" s="3" t="e">
        <f t="shared" ca="1" si="37"/>
        <v>#REF!</v>
      </c>
      <c r="W113" s="3" t="e">
        <f t="shared" ca="1" si="38"/>
        <v>#REF!</v>
      </c>
      <c r="X113" s="3" t="e">
        <f t="shared" ca="1" si="39"/>
        <v>#REF!</v>
      </c>
      <c r="Y113" s="3" t="e">
        <f t="shared" ca="1" si="40"/>
        <v>#REF!</v>
      </c>
    </row>
    <row r="114" spans="1:25" ht="38.25" customHeight="1" x14ac:dyDescent="0.25">
      <c r="A114" s="48">
        <f>Sommaire!A117</f>
        <v>0</v>
      </c>
      <c r="B114" s="4" t="e">
        <f>VLOOKUP(A114,Sommaire!A117:F259,5,FALSE)</f>
        <v>#N/A</v>
      </c>
      <c r="C114" s="24" t="e">
        <f>VLOOKUP(A114,Sommaire!A117:G259,7,FALSE)</f>
        <v>#N/A</v>
      </c>
      <c r="D114" s="24" t="e">
        <f>VLOOKUP(A114,Sommaire!A117:F259,6,FALSE)</f>
        <v>#N/A</v>
      </c>
      <c r="E114" s="34" t="e">
        <f t="shared" ca="1" si="41"/>
        <v>#REF!</v>
      </c>
      <c r="F114" s="3" t="e">
        <f t="shared" ca="1" si="21"/>
        <v>#REF!</v>
      </c>
      <c r="G114" s="3" t="e">
        <f t="shared" ca="1" si="22"/>
        <v>#REF!</v>
      </c>
      <c r="H114" s="3" t="e">
        <f t="shared" ca="1" si="23"/>
        <v>#REF!</v>
      </c>
      <c r="I114" s="3" t="e">
        <f t="shared" ca="1" si="24"/>
        <v>#REF!</v>
      </c>
      <c r="J114" s="3" t="e">
        <f t="shared" ca="1" si="25"/>
        <v>#REF!</v>
      </c>
      <c r="K114" s="3" t="e">
        <f t="shared" ca="1" si="26"/>
        <v>#REF!</v>
      </c>
      <c r="L114" s="3" t="e">
        <f t="shared" ca="1" si="27"/>
        <v>#REF!</v>
      </c>
      <c r="M114" s="3" t="e">
        <f t="shared" ca="1" si="28"/>
        <v>#REF!</v>
      </c>
      <c r="N114" s="3" t="e">
        <f t="shared" ca="1" si="29"/>
        <v>#REF!</v>
      </c>
      <c r="O114" s="3" t="e">
        <f t="shared" ca="1" si="30"/>
        <v>#REF!</v>
      </c>
      <c r="P114" s="3" t="e">
        <f t="shared" ca="1" si="31"/>
        <v>#REF!</v>
      </c>
      <c r="Q114" s="3" t="e">
        <f t="shared" ca="1" si="32"/>
        <v>#REF!</v>
      </c>
      <c r="R114" s="3" t="e">
        <f t="shared" ca="1" si="33"/>
        <v>#REF!</v>
      </c>
      <c r="S114" s="3" t="e">
        <f t="shared" ca="1" si="34"/>
        <v>#REF!</v>
      </c>
      <c r="T114" s="3" t="e">
        <f t="shared" ca="1" si="35"/>
        <v>#REF!</v>
      </c>
      <c r="U114" s="3" t="e">
        <f t="shared" ca="1" si="36"/>
        <v>#REF!</v>
      </c>
      <c r="V114" s="3" t="e">
        <f t="shared" ca="1" si="37"/>
        <v>#REF!</v>
      </c>
      <c r="W114" s="3" t="e">
        <f t="shared" ca="1" si="38"/>
        <v>#REF!</v>
      </c>
      <c r="X114" s="3" t="e">
        <f t="shared" ca="1" si="39"/>
        <v>#REF!</v>
      </c>
      <c r="Y114" s="3" t="e">
        <f t="shared" ca="1" si="40"/>
        <v>#REF!</v>
      </c>
    </row>
    <row r="115" spans="1:25" ht="38.25" customHeight="1" x14ac:dyDescent="0.25">
      <c r="A115" s="48">
        <f>Sommaire!A118</f>
        <v>0</v>
      </c>
      <c r="B115" s="4" t="e">
        <f>VLOOKUP(A115,Sommaire!A118:F260,5,FALSE)</f>
        <v>#N/A</v>
      </c>
      <c r="C115" s="24" t="e">
        <f>VLOOKUP(A115,Sommaire!A118:G260,7,FALSE)</f>
        <v>#N/A</v>
      </c>
      <c r="D115" s="24" t="e">
        <f>VLOOKUP(A115,Sommaire!A118:F260,6,FALSE)</f>
        <v>#N/A</v>
      </c>
      <c r="E115" s="34" t="e">
        <f t="shared" ca="1" si="41"/>
        <v>#REF!</v>
      </c>
      <c r="F115" s="3" t="e">
        <f t="shared" ca="1" si="21"/>
        <v>#REF!</v>
      </c>
      <c r="G115" s="3" t="e">
        <f t="shared" ca="1" si="22"/>
        <v>#REF!</v>
      </c>
      <c r="H115" s="3" t="e">
        <f t="shared" ca="1" si="23"/>
        <v>#REF!</v>
      </c>
      <c r="I115" s="3" t="e">
        <f t="shared" ca="1" si="24"/>
        <v>#REF!</v>
      </c>
      <c r="J115" s="3" t="e">
        <f t="shared" ca="1" si="25"/>
        <v>#REF!</v>
      </c>
      <c r="K115" s="3" t="e">
        <f t="shared" ca="1" si="26"/>
        <v>#REF!</v>
      </c>
      <c r="L115" s="3" t="e">
        <f t="shared" ca="1" si="27"/>
        <v>#REF!</v>
      </c>
      <c r="M115" s="3" t="e">
        <f t="shared" ca="1" si="28"/>
        <v>#REF!</v>
      </c>
      <c r="N115" s="3" t="e">
        <f t="shared" ca="1" si="29"/>
        <v>#REF!</v>
      </c>
      <c r="O115" s="3" t="e">
        <f t="shared" ca="1" si="30"/>
        <v>#REF!</v>
      </c>
      <c r="P115" s="3" t="e">
        <f t="shared" ca="1" si="31"/>
        <v>#REF!</v>
      </c>
      <c r="Q115" s="3" t="e">
        <f t="shared" ca="1" si="32"/>
        <v>#REF!</v>
      </c>
      <c r="R115" s="3" t="e">
        <f t="shared" ca="1" si="33"/>
        <v>#REF!</v>
      </c>
      <c r="S115" s="3" t="e">
        <f t="shared" ca="1" si="34"/>
        <v>#REF!</v>
      </c>
      <c r="T115" s="3" t="e">
        <f t="shared" ca="1" si="35"/>
        <v>#REF!</v>
      </c>
      <c r="U115" s="3" t="e">
        <f t="shared" ca="1" si="36"/>
        <v>#REF!</v>
      </c>
      <c r="V115" s="3" t="e">
        <f t="shared" ca="1" si="37"/>
        <v>#REF!</v>
      </c>
      <c r="W115" s="3" t="e">
        <f t="shared" ca="1" si="38"/>
        <v>#REF!</v>
      </c>
      <c r="X115" s="3" t="e">
        <f t="shared" ca="1" si="39"/>
        <v>#REF!</v>
      </c>
      <c r="Y115" s="3" t="e">
        <f t="shared" ca="1" si="40"/>
        <v>#REF!</v>
      </c>
    </row>
    <row r="116" spans="1:25" ht="38.25" customHeight="1" x14ac:dyDescent="0.25">
      <c r="A116" s="48">
        <f>Sommaire!A119</f>
        <v>0</v>
      </c>
      <c r="B116" s="4" t="e">
        <f>VLOOKUP(A116,Sommaire!A119:F261,5,FALSE)</f>
        <v>#N/A</v>
      </c>
      <c r="C116" s="24" t="e">
        <f>VLOOKUP(A116,Sommaire!A119:G261,7,FALSE)</f>
        <v>#N/A</v>
      </c>
      <c r="D116" s="24" t="e">
        <f>VLOOKUP(A116,Sommaire!A119:F261,6,FALSE)</f>
        <v>#N/A</v>
      </c>
      <c r="E116" s="34" t="e">
        <f t="shared" ca="1" si="41"/>
        <v>#REF!</v>
      </c>
      <c r="F116" s="3" t="e">
        <f t="shared" ca="1" si="21"/>
        <v>#REF!</v>
      </c>
      <c r="G116" s="3" t="e">
        <f t="shared" ca="1" si="22"/>
        <v>#REF!</v>
      </c>
      <c r="H116" s="3" t="e">
        <f t="shared" ca="1" si="23"/>
        <v>#REF!</v>
      </c>
      <c r="I116" s="3" t="e">
        <f t="shared" ca="1" si="24"/>
        <v>#REF!</v>
      </c>
      <c r="J116" s="3" t="e">
        <f t="shared" ca="1" si="25"/>
        <v>#REF!</v>
      </c>
      <c r="K116" s="3" t="e">
        <f t="shared" ca="1" si="26"/>
        <v>#REF!</v>
      </c>
      <c r="L116" s="3" t="e">
        <f t="shared" ca="1" si="27"/>
        <v>#REF!</v>
      </c>
      <c r="M116" s="3" t="e">
        <f t="shared" ca="1" si="28"/>
        <v>#REF!</v>
      </c>
      <c r="N116" s="3" t="e">
        <f t="shared" ca="1" si="29"/>
        <v>#REF!</v>
      </c>
      <c r="O116" s="3" t="e">
        <f t="shared" ca="1" si="30"/>
        <v>#REF!</v>
      </c>
      <c r="P116" s="3" t="e">
        <f t="shared" ca="1" si="31"/>
        <v>#REF!</v>
      </c>
      <c r="Q116" s="3" t="e">
        <f t="shared" ca="1" si="32"/>
        <v>#REF!</v>
      </c>
      <c r="R116" s="3" t="e">
        <f t="shared" ca="1" si="33"/>
        <v>#REF!</v>
      </c>
      <c r="S116" s="3" t="e">
        <f t="shared" ca="1" si="34"/>
        <v>#REF!</v>
      </c>
      <c r="T116" s="3" t="e">
        <f t="shared" ca="1" si="35"/>
        <v>#REF!</v>
      </c>
      <c r="U116" s="3" t="e">
        <f t="shared" ca="1" si="36"/>
        <v>#REF!</v>
      </c>
      <c r="V116" s="3" t="e">
        <f t="shared" ca="1" si="37"/>
        <v>#REF!</v>
      </c>
      <c r="W116" s="3" t="e">
        <f t="shared" ca="1" si="38"/>
        <v>#REF!</v>
      </c>
      <c r="X116" s="3" t="e">
        <f t="shared" ca="1" si="39"/>
        <v>#REF!</v>
      </c>
      <c r="Y116" s="3" t="e">
        <f t="shared" ca="1" si="40"/>
        <v>#REF!</v>
      </c>
    </row>
    <row r="117" spans="1:25" ht="38.25" customHeight="1" x14ac:dyDescent="0.25">
      <c r="A117" s="48">
        <f>Sommaire!A120</f>
        <v>0</v>
      </c>
      <c r="B117" s="4" t="e">
        <f>VLOOKUP(A117,Sommaire!A120:F262,5,FALSE)</f>
        <v>#N/A</v>
      </c>
      <c r="C117" s="24" t="e">
        <f>VLOOKUP(A117,Sommaire!A120:G262,7,FALSE)</f>
        <v>#N/A</v>
      </c>
      <c r="D117" s="24" t="e">
        <f>VLOOKUP(A117,Sommaire!A120:F262,6,FALSE)</f>
        <v>#N/A</v>
      </c>
      <c r="E117" s="34" t="e">
        <f t="shared" ca="1" si="41"/>
        <v>#REF!</v>
      </c>
      <c r="F117" s="3" t="e">
        <f t="shared" ca="1" si="21"/>
        <v>#REF!</v>
      </c>
      <c r="G117" s="3" t="e">
        <f t="shared" ca="1" si="22"/>
        <v>#REF!</v>
      </c>
      <c r="H117" s="3" t="e">
        <f t="shared" ca="1" si="23"/>
        <v>#REF!</v>
      </c>
      <c r="I117" s="3" t="e">
        <f t="shared" ca="1" si="24"/>
        <v>#REF!</v>
      </c>
      <c r="J117" s="3" t="e">
        <f t="shared" ca="1" si="25"/>
        <v>#REF!</v>
      </c>
      <c r="K117" s="3" t="e">
        <f t="shared" ca="1" si="26"/>
        <v>#REF!</v>
      </c>
      <c r="L117" s="3" t="e">
        <f t="shared" ca="1" si="27"/>
        <v>#REF!</v>
      </c>
      <c r="M117" s="3" t="e">
        <f t="shared" ca="1" si="28"/>
        <v>#REF!</v>
      </c>
      <c r="N117" s="3" t="e">
        <f t="shared" ca="1" si="29"/>
        <v>#REF!</v>
      </c>
      <c r="O117" s="3" t="e">
        <f t="shared" ca="1" si="30"/>
        <v>#REF!</v>
      </c>
      <c r="P117" s="3" t="e">
        <f t="shared" ca="1" si="31"/>
        <v>#REF!</v>
      </c>
      <c r="Q117" s="3" t="e">
        <f t="shared" ca="1" si="32"/>
        <v>#REF!</v>
      </c>
      <c r="R117" s="3" t="e">
        <f t="shared" ca="1" si="33"/>
        <v>#REF!</v>
      </c>
      <c r="S117" s="3" t="e">
        <f t="shared" ca="1" si="34"/>
        <v>#REF!</v>
      </c>
      <c r="T117" s="3" t="e">
        <f t="shared" ca="1" si="35"/>
        <v>#REF!</v>
      </c>
      <c r="U117" s="3" t="e">
        <f t="shared" ca="1" si="36"/>
        <v>#REF!</v>
      </c>
      <c r="V117" s="3" t="e">
        <f t="shared" ca="1" si="37"/>
        <v>#REF!</v>
      </c>
      <c r="W117" s="3" t="e">
        <f t="shared" ca="1" si="38"/>
        <v>#REF!</v>
      </c>
      <c r="X117" s="3" t="e">
        <f t="shared" ca="1" si="39"/>
        <v>#REF!</v>
      </c>
      <c r="Y117" s="3" t="e">
        <f t="shared" ca="1" si="40"/>
        <v>#REF!</v>
      </c>
    </row>
    <row r="118" spans="1:25" ht="38.25" customHeight="1" x14ac:dyDescent="0.25">
      <c r="A118" s="48">
        <f>Sommaire!A121</f>
        <v>0</v>
      </c>
      <c r="B118" s="4" t="e">
        <f>VLOOKUP(A118,Sommaire!A121:F263,5,FALSE)</f>
        <v>#N/A</v>
      </c>
      <c r="C118" s="24" t="e">
        <f>VLOOKUP(A118,Sommaire!A121:G263,7,FALSE)</f>
        <v>#N/A</v>
      </c>
      <c r="D118" s="24" t="e">
        <f>VLOOKUP(A118,Sommaire!A121:F263,6,FALSE)</f>
        <v>#N/A</v>
      </c>
      <c r="E118" s="34" t="e">
        <f t="shared" ca="1" si="41"/>
        <v>#REF!</v>
      </c>
      <c r="F118" s="3" t="e">
        <f t="shared" ca="1" si="21"/>
        <v>#REF!</v>
      </c>
      <c r="G118" s="3" t="e">
        <f t="shared" ca="1" si="22"/>
        <v>#REF!</v>
      </c>
      <c r="H118" s="3" t="e">
        <f t="shared" ca="1" si="23"/>
        <v>#REF!</v>
      </c>
      <c r="I118" s="3" t="e">
        <f t="shared" ca="1" si="24"/>
        <v>#REF!</v>
      </c>
      <c r="J118" s="3" t="e">
        <f t="shared" ca="1" si="25"/>
        <v>#REF!</v>
      </c>
      <c r="K118" s="3" t="e">
        <f t="shared" ca="1" si="26"/>
        <v>#REF!</v>
      </c>
      <c r="L118" s="3" t="e">
        <f t="shared" ca="1" si="27"/>
        <v>#REF!</v>
      </c>
      <c r="M118" s="3" t="e">
        <f t="shared" ca="1" si="28"/>
        <v>#REF!</v>
      </c>
      <c r="N118" s="3" t="e">
        <f t="shared" ca="1" si="29"/>
        <v>#REF!</v>
      </c>
      <c r="O118" s="3" t="e">
        <f t="shared" ca="1" si="30"/>
        <v>#REF!</v>
      </c>
      <c r="P118" s="3" t="e">
        <f t="shared" ca="1" si="31"/>
        <v>#REF!</v>
      </c>
      <c r="Q118" s="3" t="e">
        <f t="shared" ca="1" si="32"/>
        <v>#REF!</v>
      </c>
      <c r="R118" s="3" t="e">
        <f t="shared" ca="1" si="33"/>
        <v>#REF!</v>
      </c>
      <c r="S118" s="3" t="e">
        <f t="shared" ca="1" si="34"/>
        <v>#REF!</v>
      </c>
      <c r="T118" s="3" t="e">
        <f t="shared" ca="1" si="35"/>
        <v>#REF!</v>
      </c>
      <c r="U118" s="3" t="e">
        <f t="shared" ca="1" si="36"/>
        <v>#REF!</v>
      </c>
      <c r="V118" s="3" t="e">
        <f t="shared" ca="1" si="37"/>
        <v>#REF!</v>
      </c>
      <c r="W118" s="3" t="e">
        <f t="shared" ca="1" si="38"/>
        <v>#REF!</v>
      </c>
      <c r="X118" s="3" t="e">
        <f t="shared" ca="1" si="39"/>
        <v>#REF!</v>
      </c>
      <c r="Y118" s="3" t="e">
        <f t="shared" ca="1" si="40"/>
        <v>#REF!</v>
      </c>
    </row>
    <row r="119" spans="1:25" ht="38.25" customHeight="1" x14ac:dyDescent="0.25">
      <c r="A119" s="48">
        <f>Sommaire!A122</f>
        <v>0</v>
      </c>
      <c r="B119" s="4" t="e">
        <f>VLOOKUP(A119,Sommaire!A122:F264,5,FALSE)</f>
        <v>#N/A</v>
      </c>
      <c r="C119" s="24" t="e">
        <f>VLOOKUP(A119,Sommaire!A122:G264,7,FALSE)</f>
        <v>#N/A</v>
      </c>
      <c r="D119" s="24" t="e">
        <f>VLOOKUP(A119,Sommaire!A122:F264,6,FALSE)</f>
        <v>#N/A</v>
      </c>
      <c r="E119" s="34" t="e">
        <f t="shared" ca="1" si="41"/>
        <v>#REF!</v>
      </c>
      <c r="F119" s="3" t="e">
        <f t="shared" ca="1" si="21"/>
        <v>#REF!</v>
      </c>
      <c r="G119" s="3" t="e">
        <f t="shared" ca="1" si="22"/>
        <v>#REF!</v>
      </c>
      <c r="H119" s="3" t="e">
        <f t="shared" ca="1" si="23"/>
        <v>#REF!</v>
      </c>
      <c r="I119" s="3" t="e">
        <f t="shared" ca="1" si="24"/>
        <v>#REF!</v>
      </c>
      <c r="J119" s="3" t="e">
        <f t="shared" ca="1" si="25"/>
        <v>#REF!</v>
      </c>
      <c r="K119" s="3" t="e">
        <f t="shared" ca="1" si="26"/>
        <v>#REF!</v>
      </c>
      <c r="L119" s="3" t="e">
        <f t="shared" ca="1" si="27"/>
        <v>#REF!</v>
      </c>
      <c r="M119" s="3" t="e">
        <f t="shared" ca="1" si="28"/>
        <v>#REF!</v>
      </c>
      <c r="N119" s="3" t="e">
        <f t="shared" ca="1" si="29"/>
        <v>#REF!</v>
      </c>
      <c r="O119" s="3" t="e">
        <f t="shared" ca="1" si="30"/>
        <v>#REF!</v>
      </c>
      <c r="P119" s="3" t="e">
        <f t="shared" ca="1" si="31"/>
        <v>#REF!</v>
      </c>
      <c r="Q119" s="3" t="e">
        <f t="shared" ca="1" si="32"/>
        <v>#REF!</v>
      </c>
      <c r="R119" s="3" t="e">
        <f t="shared" ca="1" si="33"/>
        <v>#REF!</v>
      </c>
      <c r="S119" s="3" t="e">
        <f t="shared" ca="1" si="34"/>
        <v>#REF!</v>
      </c>
      <c r="T119" s="3" t="e">
        <f t="shared" ca="1" si="35"/>
        <v>#REF!</v>
      </c>
      <c r="U119" s="3" t="e">
        <f t="shared" ca="1" si="36"/>
        <v>#REF!</v>
      </c>
      <c r="V119" s="3" t="e">
        <f t="shared" ca="1" si="37"/>
        <v>#REF!</v>
      </c>
      <c r="W119" s="3" t="e">
        <f t="shared" ca="1" si="38"/>
        <v>#REF!</v>
      </c>
      <c r="X119" s="3" t="e">
        <f t="shared" ca="1" si="39"/>
        <v>#REF!</v>
      </c>
      <c r="Y119" s="3" t="e">
        <f t="shared" ca="1" si="40"/>
        <v>#REF!</v>
      </c>
    </row>
    <row r="120" spans="1:25" ht="38.25" customHeight="1" x14ac:dyDescent="0.25">
      <c r="A120" s="48">
        <f>Sommaire!A123</f>
        <v>0</v>
      </c>
      <c r="B120" s="4" t="e">
        <f>VLOOKUP(A120,Sommaire!A123:F265,5,FALSE)</f>
        <v>#N/A</v>
      </c>
      <c r="C120" s="24" t="e">
        <f>VLOOKUP(A120,Sommaire!A123:G265,7,FALSE)</f>
        <v>#N/A</v>
      </c>
      <c r="D120" s="24" t="e">
        <f>VLOOKUP(A120,Sommaire!A123:F265,6,FALSE)</f>
        <v>#N/A</v>
      </c>
      <c r="E120" s="34" t="e">
        <f t="shared" ca="1" si="41"/>
        <v>#REF!</v>
      </c>
      <c r="F120" s="3" t="e">
        <f t="shared" ca="1" si="21"/>
        <v>#REF!</v>
      </c>
      <c r="G120" s="3" t="e">
        <f t="shared" ca="1" si="22"/>
        <v>#REF!</v>
      </c>
      <c r="H120" s="3" t="e">
        <f t="shared" ca="1" si="23"/>
        <v>#REF!</v>
      </c>
      <c r="I120" s="3" t="e">
        <f t="shared" ca="1" si="24"/>
        <v>#REF!</v>
      </c>
      <c r="J120" s="3" t="e">
        <f t="shared" ca="1" si="25"/>
        <v>#REF!</v>
      </c>
      <c r="K120" s="3" t="e">
        <f t="shared" ca="1" si="26"/>
        <v>#REF!</v>
      </c>
      <c r="L120" s="3" t="e">
        <f t="shared" ca="1" si="27"/>
        <v>#REF!</v>
      </c>
      <c r="M120" s="3" t="e">
        <f t="shared" ca="1" si="28"/>
        <v>#REF!</v>
      </c>
      <c r="N120" s="3" t="e">
        <f t="shared" ca="1" si="29"/>
        <v>#REF!</v>
      </c>
      <c r="O120" s="3" t="e">
        <f t="shared" ca="1" si="30"/>
        <v>#REF!</v>
      </c>
      <c r="P120" s="3" t="e">
        <f t="shared" ca="1" si="31"/>
        <v>#REF!</v>
      </c>
      <c r="Q120" s="3" t="e">
        <f t="shared" ca="1" si="32"/>
        <v>#REF!</v>
      </c>
      <c r="R120" s="3" t="e">
        <f t="shared" ca="1" si="33"/>
        <v>#REF!</v>
      </c>
      <c r="S120" s="3" t="e">
        <f t="shared" ca="1" si="34"/>
        <v>#REF!</v>
      </c>
      <c r="T120" s="3" t="e">
        <f t="shared" ca="1" si="35"/>
        <v>#REF!</v>
      </c>
      <c r="U120" s="3" t="e">
        <f t="shared" ca="1" si="36"/>
        <v>#REF!</v>
      </c>
      <c r="V120" s="3" t="e">
        <f t="shared" ca="1" si="37"/>
        <v>#REF!</v>
      </c>
      <c r="W120" s="3" t="e">
        <f t="shared" ca="1" si="38"/>
        <v>#REF!</v>
      </c>
      <c r="X120" s="3" t="e">
        <f t="shared" ca="1" si="39"/>
        <v>#REF!</v>
      </c>
      <c r="Y120" s="3" t="e">
        <f t="shared" ca="1" si="40"/>
        <v>#REF!</v>
      </c>
    </row>
    <row r="121" spans="1:25" ht="38.25" customHeight="1" x14ac:dyDescent="0.25">
      <c r="A121" s="48">
        <f>Sommaire!A124</f>
        <v>0</v>
      </c>
      <c r="B121" s="4" t="e">
        <f>VLOOKUP(A121,Sommaire!A124:F266,5,FALSE)</f>
        <v>#N/A</v>
      </c>
      <c r="C121" s="24" t="e">
        <f>VLOOKUP(A121,Sommaire!A124:G266,7,FALSE)</f>
        <v>#N/A</v>
      </c>
      <c r="D121" s="24" t="e">
        <f>VLOOKUP(A121,Sommaire!A124:F266,6,FALSE)</f>
        <v>#N/A</v>
      </c>
      <c r="E121" s="34" t="e">
        <f t="shared" ca="1" si="41"/>
        <v>#REF!</v>
      </c>
      <c r="F121" s="3" t="e">
        <f t="shared" ca="1" si="21"/>
        <v>#REF!</v>
      </c>
      <c r="G121" s="3" t="e">
        <f t="shared" ca="1" si="22"/>
        <v>#REF!</v>
      </c>
      <c r="H121" s="3" t="e">
        <f t="shared" ca="1" si="23"/>
        <v>#REF!</v>
      </c>
      <c r="I121" s="3" t="e">
        <f t="shared" ca="1" si="24"/>
        <v>#REF!</v>
      </c>
      <c r="J121" s="3" t="e">
        <f t="shared" ca="1" si="25"/>
        <v>#REF!</v>
      </c>
      <c r="K121" s="3" t="e">
        <f t="shared" ca="1" si="26"/>
        <v>#REF!</v>
      </c>
      <c r="L121" s="3" t="e">
        <f t="shared" ca="1" si="27"/>
        <v>#REF!</v>
      </c>
      <c r="M121" s="3" t="e">
        <f t="shared" ca="1" si="28"/>
        <v>#REF!</v>
      </c>
      <c r="N121" s="3" t="e">
        <f t="shared" ca="1" si="29"/>
        <v>#REF!</v>
      </c>
      <c r="O121" s="3" t="e">
        <f t="shared" ca="1" si="30"/>
        <v>#REF!</v>
      </c>
      <c r="P121" s="3" t="e">
        <f t="shared" ca="1" si="31"/>
        <v>#REF!</v>
      </c>
      <c r="Q121" s="3" t="e">
        <f t="shared" ca="1" si="32"/>
        <v>#REF!</v>
      </c>
      <c r="R121" s="3" t="e">
        <f t="shared" ca="1" si="33"/>
        <v>#REF!</v>
      </c>
      <c r="S121" s="3" t="e">
        <f t="shared" ca="1" si="34"/>
        <v>#REF!</v>
      </c>
      <c r="T121" s="3" t="e">
        <f t="shared" ca="1" si="35"/>
        <v>#REF!</v>
      </c>
      <c r="U121" s="3" t="e">
        <f t="shared" ca="1" si="36"/>
        <v>#REF!</v>
      </c>
      <c r="V121" s="3" t="e">
        <f t="shared" ca="1" si="37"/>
        <v>#REF!</v>
      </c>
      <c r="W121" s="3" t="e">
        <f t="shared" ca="1" si="38"/>
        <v>#REF!</v>
      </c>
      <c r="X121" s="3" t="e">
        <f t="shared" ca="1" si="39"/>
        <v>#REF!</v>
      </c>
      <c r="Y121" s="3" t="e">
        <f t="shared" ca="1" si="40"/>
        <v>#REF!</v>
      </c>
    </row>
    <row r="122" spans="1:25" ht="38.25" customHeight="1" x14ac:dyDescent="0.25">
      <c r="A122" s="48">
        <f>Sommaire!A125</f>
        <v>0</v>
      </c>
      <c r="B122" s="4" t="e">
        <f>VLOOKUP(A122,Sommaire!A125:F267,5,FALSE)</f>
        <v>#N/A</v>
      </c>
      <c r="C122" s="24" t="e">
        <f>VLOOKUP(A122,Sommaire!A125:G267,7,FALSE)</f>
        <v>#N/A</v>
      </c>
      <c r="D122" s="24" t="e">
        <f>VLOOKUP(A122,Sommaire!A125:F267,6,FALSE)</f>
        <v>#N/A</v>
      </c>
      <c r="E122" s="34" t="e">
        <f t="shared" ca="1" si="41"/>
        <v>#REF!</v>
      </c>
      <c r="F122" s="3" t="e">
        <f t="shared" ca="1" si="21"/>
        <v>#REF!</v>
      </c>
      <c r="G122" s="3" t="e">
        <f t="shared" ca="1" si="22"/>
        <v>#REF!</v>
      </c>
      <c r="H122" s="3" t="e">
        <f t="shared" ca="1" si="23"/>
        <v>#REF!</v>
      </c>
      <c r="I122" s="3" t="e">
        <f t="shared" ca="1" si="24"/>
        <v>#REF!</v>
      </c>
      <c r="J122" s="3" t="e">
        <f t="shared" ca="1" si="25"/>
        <v>#REF!</v>
      </c>
      <c r="K122" s="3" t="e">
        <f t="shared" ca="1" si="26"/>
        <v>#REF!</v>
      </c>
      <c r="L122" s="3" t="e">
        <f t="shared" ca="1" si="27"/>
        <v>#REF!</v>
      </c>
      <c r="M122" s="3" t="e">
        <f t="shared" ca="1" si="28"/>
        <v>#REF!</v>
      </c>
      <c r="N122" s="3" t="e">
        <f t="shared" ca="1" si="29"/>
        <v>#REF!</v>
      </c>
      <c r="O122" s="3" t="e">
        <f t="shared" ca="1" si="30"/>
        <v>#REF!</v>
      </c>
      <c r="P122" s="3" t="e">
        <f t="shared" ca="1" si="31"/>
        <v>#REF!</v>
      </c>
      <c r="Q122" s="3" t="e">
        <f t="shared" ca="1" si="32"/>
        <v>#REF!</v>
      </c>
      <c r="R122" s="3" t="e">
        <f t="shared" ca="1" si="33"/>
        <v>#REF!</v>
      </c>
      <c r="S122" s="3" t="e">
        <f t="shared" ca="1" si="34"/>
        <v>#REF!</v>
      </c>
      <c r="T122" s="3" t="e">
        <f t="shared" ca="1" si="35"/>
        <v>#REF!</v>
      </c>
      <c r="U122" s="3" t="e">
        <f t="shared" ca="1" si="36"/>
        <v>#REF!</v>
      </c>
      <c r="V122" s="3" t="e">
        <f t="shared" ca="1" si="37"/>
        <v>#REF!</v>
      </c>
      <c r="W122" s="3" t="e">
        <f t="shared" ca="1" si="38"/>
        <v>#REF!</v>
      </c>
      <c r="X122" s="3" t="e">
        <f t="shared" ca="1" si="39"/>
        <v>#REF!</v>
      </c>
      <c r="Y122" s="3" t="e">
        <f t="shared" ca="1" si="40"/>
        <v>#REF!</v>
      </c>
    </row>
    <row r="123" spans="1:25" ht="38.25" customHeight="1" x14ac:dyDescent="0.25">
      <c r="A123" s="48">
        <f>Sommaire!A126</f>
        <v>0</v>
      </c>
      <c r="B123" s="4" t="e">
        <f>VLOOKUP(A123,Sommaire!A126:F268,5,FALSE)</f>
        <v>#N/A</v>
      </c>
      <c r="C123" s="24" t="e">
        <f>VLOOKUP(A123,Sommaire!A126:G268,7,FALSE)</f>
        <v>#N/A</v>
      </c>
      <c r="D123" s="24" t="e">
        <f>VLOOKUP(A123,Sommaire!A126:F268,6,FALSE)</f>
        <v>#N/A</v>
      </c>
      <c r="E123" s="34" t="e">
        <f t="shared" ca="1" si="41"/>
        <v>#REF!</v>
      </c>
      <c r="F123" s="3" t="e">
        <f t="shared" ca="1" si="21"/>
        <v>#REF!</v>
      </c>
      <c r="G123" s="3" t="e">
        <f t="shared" ca="1" si="22"/>
        <v>#REF!</v>
      </c>
      <c r="H123" s="3" t="e">
        <f t="shared" ca="1" si="23"/>
        <v>#REF!</v>
      </c>
      <c r="I123" s="3" t="e">
        <f t="shared" ca="1" si="24"/>
        <v>#REF!</v>
      </c>
      <c r="J123" s="3" t="e">
        <f t="shared" ca="1" si="25"/>
        <v>#REF!</v>
      </c>
      <c r="K123" s="3" t="e">
        <f t="shared" ca="1" si="26"/>
        <v>#REF!</v>
      </c>
      <c r="L123" s="3" t="e">
        <f t="shared" ca="1" si="27"/>
        <v>#REF!</v>
      </c>
      <c r="M123" s="3" t="e">
        <f t="shared" ca="1" si="28"/>
        <v>#REF!</v>
      </c>
      <c r="N123" s="3" t="e">
        <f t="shared" ca="1" si="29"/>
        <v>#REF!</v>
      </c>
      <c r="O123" s="3" t="e">
        <f t="shared" ca="1" si="30"/>
        <v>#REF!</v>
      </c>
      <c r="P123" s="3" t="e">
        <f t="shared" ca="1" si="31"/>
        <v>#REF!</v>
      </c>
      <c r="Q123" s="3" t="e">
        <f t="shared" ca="1" si="32"/>
        <v>#REF!</v>
      </c>
      <c r="R123" s="3" t="e">
        <f t="shared" ca="1" si="33"/>
        <v>#REF!</v>
      </c>
      <c r="S123" s="3" t="e">
        <f t="shared" ca="1" si="34"/>
        <v>#REF!</v>
      </c>
      <c r="T123" s="3" t="e">
        <f t="shared" ca="1" si="35"/>
        <v>#REF!</v>
      </c>
      <c r="U123" s="3" t="e">
        <f t="shared" ca="1" si="36"/>
        <v>#REF!</v>
      </c>
      <c r="V123" s="3" t="e">
        <f t="shared" ca="1" si="37"/>
        <v>#REF!</v>
      </c>
      <c r="W123" s="3" t="e">
        <f t="shared" ca="1" si="38"/>
        <v>#REF!</v>
      </c>
      <c r="X123" s="3" t="e">
        <f t="shared" ca="1" si="39"/>
        <v>#REF!</v>
      </c>
      <c r="Y123" s="3" t="e">
        <f t="shared" ca="1" si="40"/>
        <v>#REF!</v>
      </c>
    </row>
    <row r="124" spans="1:25" ht="38.25" customHeight="1" x14ac:dyDescent="0.25">
      <c r="A124" s="48">
        <f>Sommaire!A127</f>
        <v>0</v>
      </c>
      <c r="B124" s="4" t="e">
        <f>VLOOKUP(A124,Sommaire!A127:F269,5,FALSE)</f>
        <v>#N/A</v>
      </c>
      <c r="C124" s="24" t="e">
        <f>VLOOKUP(A124,Sommaire!A127:G269,7,FALSE)</f>
        <v>#N/A</v>
      </c>
      <c r="D124" s="24" t="e">
        <f>VLOOKUP(A124,Sommaire!A127:F269,6,FALSE)</f>
        <v>#N/A</v>
      </c>
      <c r="E124" s="34" t="e">
        <f t="shared" ca="1" si="41"/>
        <v>#REF!</v>
      </c>
      <c r="F124" s="3" t="e">
        <f t="shared" ca="1" si="21"/>
        <v>#REF!</v>
      </c>
      <c r="G124" s="3" t="e">
        <f t="shared" ca="1" si="22"/>
        <v>#REF!</v>
      </c>
      <c r="H124" s="3" t="e">
        <f t="shared" ca="1" si="23"/>
        <v>#REF!</v>
      </c>
      <c r="I124" s="3" t="e">
        <f t="shared" ca="1" si="24"/>
        <v>#REF!</v>
      </c>
      <c r="J124" s="3" t="e">
        <f t="shared" ca="1" si="25"/>
        <v>#REF!</v>
      </c>
      <c r="K124" s="3" t="e">
        <f t="shared" ca="1" si="26"/>
        <v>#REF!</v>
      </c>
      <c r="L124" s="3" t="e">
        <f t="shared" ca="1" si="27"/>
        <v>#REF!</v>
      </c>
      <c r="M124" s="3" t="e">
        <f t="shared" ca="1" si="28"/>
        <v>#REF!</v>
      </c>
      <c r="N124" s="3" t="e">
        <f t="shared" ca="1" si="29"/>
        <v>#REF!</v>
      </c>
      <c r="O124" s="3" t="e">
        <f t="shared" ca="1" si="30"/>
        <v>#REF!</v>
      </c>
      <c r="P124" s="3" t="e">
        <f t="shared" ca="1" si="31"/>
        <v>#REF!</v>
      </c>
      <c r="Q124" s="3" t="e">
        <f t="shared" ca="1" si="32"/>
        <v>#REF!</v>
      </c>
      <c r="R124" s="3" t="e">
        <f t="shared" ca="1" si="33"/>
        <v>#REF!</v>
      </c>
      <c r="S124" s="3" t="e">
        <f t="shared" ca="1" si="34"/>
        <v>#REF!</v>
      </c>
      <c r="T124" s="3" t="e">
        <f t="shared" ca="1" si="35"/>
        <v>#REF!</v>
      </c>
      <c r="U124" s="3" t="e">
        <f t="shared" ca="1" si="36"/>
        <v>#REF!</v>
      </c>
      <c r="V124" s="3" t="e">
        <f t="shared" ca="1" si="37"/>
        <v>#REF!</v>
      </c>
      <c r="W124" s="3" t="e">
        <f t="shared" ca="1" si="38"/>
        <v>#REF!</v>
      </c>
      <c r="X124" s="3" t="e">
        <f t="shared" ca="1" si="39"/>
        <v>#REF!</v>
      </c>
      <c r="Y124" s="3" t="e">
        <f t="shared" ca="1" si="40"/>
        <v>#REF!</v>
      </c>
    </row>
    <row r="125" spans="1:25" ht="38.25" customHeight="1" x14ac:dyDescent="0.25">
      <c r="A125" s="48">
        <f>Sommaire!A128</f>
        <v>0</v>
      </c>
      <c r="B125" s="4" t="e">
        <f>VLOOKUP(A125,Sommaire!A128:F270,5,FALSE)</f>
        <v>#N/A</v>
      </c>
      <c r="C125" s="24" t="e">
        <f>VLOOKUP(A125,Sommaire!A128:G270,7,FALSE)</f>
        <v>#N/A</v>
      </c>
      <c r="D125" s="24" t="e">
        <f>VLOOKUP(A125,Sommaire!A128:F270,6,FALSE)</f>
        <v>#N/A</v>
      </c>
      <c r="E125" s="34" t="e">
        <f t="shared" ca="1" si="41"/>
        <v>#REF!</v>
      </c>
      <c r="F125" s="3" t="e">
        <f t="shared" ca="1" si="21"/>
        <v>#REF!</v>
      </c>
      <c r="G125" s="3" t="e">
        <f t="shared" ca="1" si="22"/>
        <v>#REF!</v>
      </c>
      <c r="H125" s="3" t="e">
        <f t="shared" ca="1" si="23"/>
        <v>#REF!</v>
      </c>
      <c r="I125" s="3" t="e">
        <f t="shared" ca="1" si="24"/>
        <v>#REF!</v>
      </c>
      <c r="J125" s="3" t="e">
        <f t="shared" ca="1" si="25"/>
        <v>#REF!</v>
      </c>
      <c r="K125" s="3" t="e">
        <f t="shared" ca="1" si="26"/>
        <v>#REF!</v>
      </c>
      <c r="L125" s="3" t="e">
        <f t="shared" ca="1" si="27"/>
        <v>#REF!</v>
      </c>
      <c r="M125" s="3" t="e">
        <f t="shared" ca="1" si="28"/>
        <v>#REF!</v>
      </c>
      <c r="N125" s="3" t="e">
        <f t="shared" ca="1" si="29"/>
        <v>#REF!</v>
      </c>
      <c r="O125" s="3" t="e">
        <f t="shared" ca="1" si="30"/>
        <v>#REF!</v>
      </c>
      <c r="P125" s="3" t="e">
        <f t="shared" ca="1" si="31"/>
        <v>#REF!</v>
      </c>
      <c r="Q125" s="3" t="e">
        <f t="shared" ca="1" si="32"/>
        <v>#REF!</v>
      </c>
      <c r="R125" s="3" t="e">
        <f t="shared" ca="1" si="33"/>
        <v>#REF!</v>
      </c>
      <c r="S125" s="3" t="e">
        <f t="shared" ca="1" si="34"/>
        <v>#REF!</v>
      </c>
      <c r="T125" s="3" t="e">
        <f t="shared" ca="1" si="35"/>
        <v>#REF!</v>
      </c>
      <c r="U125" s="3" t="e">
        <f t="shared" ca="1" si="36"/>
        <v>#REF!</v>
      </c>
      <c r="V125" s="3" t="e">
        <f t="shared" ca="1" si="37"/>
        <v>#REF!</v>
      </c>
      <c r="W125" s="3" t="e">
        <f t="shared" ca="1" si="38"/>
        <v>#REF!</v>
      </c>
      <c r="X125" s="3" t="e">
        <f t="shared" ca="1" si="39"/>
        <v>#REF!</v>
      </c>
      <c r="Y125" s="3" t="e">
        <f t="shared" ca="1" si="40"/>
        <v>#REF!</v>
      </c>
    </row>
    <row r="126" spans="1:25" ht="38.25" customHeight="1" x14ac:dyDescent="0.25">
      <c r="A126" s="48">
        <f>Sommaire!A129</f>
        <v>0</v>
      </c>
      <c r="B126" s="4" t="e">
        <f>VLOOKUP(A126,Sommaire!A129:F271,5,FALSE)</f>
        <v>#N/A</v>
      </c>
      <c r="C126" s="24" t="e">
        <f>VLOOKUP(A126,Sommaire!A129:G271,7,FALSE)</f>
        <v>#N/A</v>
      </c>
      <c r="D126" s="24" t="e">
        <f>VLOOKUP(A126,Sommaire!A129:F271,6,FALSE)</f>
        <v>#N/A</v>
      </c>
      <c r="E126" s="34" t="e">
        <f t="shared" ca="1" si="41"/>
        <v>#REF!</v>
      </c>
      <c r="F126" s="3" t="e">
        <f t="shared" ca="1" si="21"/>
        <v>#REF!</v>
      </c>
      <c r="G126" s="3" t="e">
        <f t="shared" ca="1" si="22"/>
        <v>#REF!</v>
      </c>
      <c r="H126" s="3" t="e">
        <f t="shared" ca="1" si="23"/>
        <v>#REF!</v>
      </c>
      <c r="I126" s="3" t="e">
        <f t="shared" ca="1" si="24"/>
        <v>#REF!</v>
      </c>
      <c r="J126" s="3" t="e">
        <f t="shared" ca="1" si="25"/>
        <v>#REF!</v>
      </c>
      <c r="K126" s="3" t="e">
        <f t="shared" ca="1" si="26"/>
        <v>#REF!</v>
      </c>
      <c r="L126" s="3" t="e">
        <f t="shared" ca="1" si="27"/>
        <v>#REF!</v>
      </c>
      <c r="M126" s="3" t="e">
        <f t="shared" ca="1" si="28"/>
        <v>#REF!</v>
      </c>
      <c r="N126" s="3" t="e">
        <f t="shared" ca="1" si="29"/>
        <v>#REF!</v>
      </c>
      <c r="O126" s="3" t="e">
        <f t="shared" ca="1" si="30"/>
        <v>#REF!</v>
      </c>
      <c r="P126" s="3" t="e">
        <f t="shared" ca="1" si="31"/>
        <v>#REF!</v>
      </c>
      <c r="Q126" s="3" t="e">
        <f t="shared" ca="1" si="32"/>
        <v>#REF!</v>
      </c>
      <c r="R126" s="3" t="e">
        <f t="shared" ca="1" si="33"/>
        <v>#REF!</v>
      </c>
      <c r="S126" s="3" t="e">
        <f t="shared" ca="1" si="34"/>
        <v>#REF!</v>
      </c>
      <c r="T126" s="3" t="e">
        <f t="shared" ca="1" si="35"/>
        <v>#REF!</v>
      </c>
      <c r="U126" s="3" t="e">
        <f t="shared" ca="1" si="36"/>
        <v>#REF!</v>
      </c>
      <c r="V126" s="3" t="e">
        <f t="shared" ca="1" si="37"/>
        <v>#REF!</v>
      </c>
      <c r="W126" s="3" t="e">
        <f t="shared" ca="1" si="38"/>
        <v>#REF!</v>
      </c>
      <c r="X126" s="3" t="e">
        <f t="shared" ca="1" si="39"/>
        <v>#REF!</v>
      </c>
      <c r="Y126" s="3" t="e">
        <f t="shared" ca="1" si="40"/>
        <v>#REF!</v>
      </c>
    </row>
    <row r="127" spans="1:25" ht="38.25" customHeight="1" x14ac:dyDescent="0.25">
      <c r="A127" s="48">
        <f>Sommaire!A130</f>
        <v>0</v>
      </c>
      <c r="B127" s="4" t="e">
        <f>VLOOKUP(A127,Sommaire!A130:F272,5,FALSE)</f>
        <v>#N/A</v>
      </c>
      <c r="C127" s="24" t="e">
        <f>VLOOKUP(A127,Sommaire!A130:G272,7,FALSE)</f>
        <v>#N/A</v>
      </c>
      <c r="D127" s="24" t="e">
        <f>VLOOKUP(A127,Sommaire!A130:F272,6,FALSE)</f>
        <v>#N/A</v>
      </c>
      <c r="E127" s="34" t="e">
        <f t="shared" ca="1" si="41"/>
        <v>#REF!</v>
      </c>
      <c r="F127" s="3" t="e">
        <f t="shared" ca="1" si="21"/>
        <v>#REF!</v>
      </c>
      <c r="G127" s="3" t="e">
        <f t="shared" ca="1" si="22"/>
        <v>#REF!</v>
      </c>
      <c r="H127" s="3" t="e">
        <f t="shared" ca="1" si="23"/>
        <v>#REF!</v>
      </c>
      <c r="I127" s="3" t="e">
        <f t="shared" ca="1" si="24"/>
        <v>#REF!</v>
      </c>
      <c r="J127" s="3" t="e">
        <f t="shared" ca="1" si="25"/>
        <v>#REF!</v>
      </c>
      <c r="K127" s="3" t="e">
        <f t="shared" ca="1" si="26"/>
        <v>#REF!</v>
      </c>
      <c r="L127" s="3" t="e">
        <f t="shared" ca="1" si="27"/>
        <v>#REF!</v>
      </c>
      <c r="M127" s="3" t="e">
        <f t="shared" ca="1" si="28"/>
        <v>#REF!</v>
      </c>
      <c r="N127" s="3" t="e">
        <f t="shared" ca="1" si="29"/>
        <v>#REF!</v>
      </c>
      <c r="O127" s="3" t="e">
        <f t="shared" ca="1" si="30"/>
        <v>#REF!</v>
      </c>
      <c r="P127" s="3" t="e">
        <f t="shared" ca="1" si="31"/>
        <v>#REF!</v>
      </c>
      <c r="Q127" s="3" t="e">
        <f t="shared" ca="1" si="32"/>
        <v>#REF!</v>
      </c>
      <c r="R127" s="3" t="e">
        <f t="shared" ca="1" si="33"/>
        <v>#REF!</v>
      </c>
      <c r="S127" s="3" t="e">
        <f t="shared" ca="1" si="34"/>
        <v>#REF!</v>
      </c>
      <c r="T127" s="3" t="e">
        <f t="shared" ca="1" si="35"/>
        <v>#REF!</v>
      </c>
      <c r="U127" s="3" t="e">
        <f t="shared" ca="1" si="36"/>
        <v>#REF!</v>
      </c>
      <c r="V127" s="3" t="e">
        <f t="shared" ca="1" si="37"/>
        <v>#REF!</v>
      </c>
      <c r="W127" s="3" t="e">
        <f t="shared" ca="1" si="38"/>
        <v>#REF!</v>
      </c>
      <c r="X127" s="3" t="e">
        <f t="shared" ca="1" si="39"/>
        <v>#REF!</v>
      </c>
      <c r="Y127" s="3" t="e">
        <f t="shared" ca="1" si="40"/>
        <v>#REF!</v>
      </c>
    </row>
    <row r="128" spans="1:25" ht="38.25" customHeight="1" x14ac:dyDescent="0.25">
      <c r="A128" s="48">
        <f>Sommaire!A131</f>
        <v>0</v>
      </c>
      <c r="B128" s="4" t="e">
        <f>VLOOKUP(A128,Sommaire!A131:F273,5,FALSE)</f>
        <v>#N/A</v>
      </c>
      <c r="C128" s="24" t="e">
        <f>VLOOKUP(A128,Sommaire!A131:G273,7,FALSE)</f>
        <v>#N/A</v>
      </c>
      <c r="D128" s="24" t="e">
        <f>VLOOKUP(A128,Sommaire!A131:F273,6,FALSE)</f>
        <v>#N/A</v>
      </c>
      <c r="E128" s="34" t="e">
        <f t="shared" ca="1" si="41"/>
        <v>#REF!</v>
      </c>
      <c r="F128" s="3" t="e">
        <f t="shared" ca="1" si="21"/>
        <v>#REF!</v>
      </c>
      <c r="G128" s="3" t="e">
        <f t="shared" ca="1" si="22"/>
        <v>#REF!</v>
      </c>
      <c r="H128" s="3" t="e">
        <f t="shared" ca="1" si="23"/>
        <v>#REF!</v>
      </c>
      <c r="I128" s="3" t="e">
        <f t="shared" ca="1" si="24"/>
        <v>#REF!</v>
      </c>
      <c r="J128" s="3" t="e">
        <f t="shared" ca="1" si="25"/>
        <v>#REF!</v>
      </c>
      <c r="K128" s="3" t="e">
        <f t="shared" ca="1" si="26"/>
        <v>#REF!</v>
      </c>
      <c r="L128" s="3" t="e">
        <f t="shared" ca="1" si="27"/>
        <v>#REF!</v>
      </c>
      <c r="M128" s="3" t="e">
        <f t="shared" ca="1" si="28"/>
        <v>#REF!</v>
      </c>
      <c r="N128" s="3" t="e">
        <f t="shared" ca="1" si="29"/>
        <v>#REF!</v>
      </c>
      <c r="O128" s="3" t="e">
        <f t="shared" ca="1" si="30"/>
        <v>#REF!</v>
      </c>
      <c r="P128" s="3" t="e">
        <f t="shared" ca="1" si="31"/>
        <v>#REF!</v>
      </c>
      <c r="Q128" s="3" t="e">
        <f t="shared" ca="1" si="32"/>
        <v>#REF!</v>
      </c>
      <c r="R128" s="3" t="e">
        <f t="shared" ca="1" si="33"/>
        <v>#REF!</v>
      </c>
      <c r="S128" s="3" t="e">
        <f t="shared" ca="1" si="34"/>
        <v>#REF!</v>
      </c>
      <c r="T128" s="3" t="e">
        <f t="shared" ca="1" si="35"/>
        <v>#REF!</v>
      </c>
      <c r="U128" s="3" t="e">
        <f t="shared" ca="1" si="36"/>
        <v>#REF!</v>
      </c>
      <c r="V128" s="3" t="e">
        <f t="shared" ca="1" si="37"/>
        <v>#REF!</v>
      </c>
      <c r="W128" s="3" t="e">
        <f t="shared" ca="1" si="38"/>
        <v>#REF!</v>
      </c>
      <c r="X128" s="3" t="e">
        <f t="shared" ca="1" si="39"/>
        <v>#REF!</v>
      </c>
      <c r="Y128" s="3" t="e">
        <f t="shared" ca="1" si="40"/>
        <v>#REF!</v>
      </c>
    </row>
    <row r="129" spans="1:25" ht="38.25" customHeight="1" x14ac:dyDescent="0.25">
      <c r="A129" s="48">
        <f>Sommaire!A132</f>
        <v>0</v>
      </c>
      <c r="B129" s="4" t="e">
        <f>VLOOKUP(A129,Sommaire!A132:F274,5,FALSE)</f>
        <v>#N/A</v>
      </c>
      <c r="C129" s="24" t="e">
        <f>VLOOKUP(A129,Sommaire!A132:G274,7,FALSE)</f>
        <v>#N/A</v>
      </c>
      <c r="D129" s="24" t="e">
        <f>VLOOKUP(A129,Sommaire!A132:F274,6,FALSE)</f>
        <v>#N/A</v>
      </c>
      <c r="E129" s="34" t="e">
        <f t="shared" ca="1" si="41"/>
        <v>#REF!</v>
      </c>
      <c r="F129" s="3" t="e">
        <f t="shared" ca="1" si="21"/>
        <v>#REF!</v>
      </c>
      <c r="G129" s="3" t="e">
        <f t="shared" ca="1" si="22"/>
        <v>#REF!</v>
      </c>
      <c r="H129" s="3" t="e">
        <f t="shared" ca="1" si="23"/>
        <v>#REF!</v>
      </c>
      <c r="I129" s="3" t="e">
        <f t="shared" ca="1" si="24"/>
        <v>#REF!</v>
      </c>
      <c r="J129" s="3" t="e">
        <f t="shared" ca="1" si="25"/>
        <v>#REF!</v>
      </c>
      <c r="K129" s="3" t="e">
        <f t="shared" ca="1" si="26"/>
        <v>#REF!</v>
      </c>
      <c r="L129" s="3" t="e">
        <f t="shared" ca="1" si="27"/>
        <v>#REF!</v>
      </c>
      <c r="M129" s="3" t="e">
        <f t="shared" ca="1" si="28"/>
        <v>#REF!</v>
      </c>
      <c r="N129" s="3" t="e">
        <f t="shared" ca="1" si="29"/>
        <v>#REF!</v>
      </c>
      <c r="O129" s="3" t="e">
        <f t="shared" ca="1" si="30"/>
        <v>#REF!</v>
      </c>
      <c r="P129" s="3" t="e">
        <f t="shared" ca="1" si="31"/>
        <v>#REF!</v>
      </c>
      <c r="Q129" s="3" t="e">
        <f t="shared" ca="1" si="32"/>
        <v>#REF!</v>
      </c>
      <c r="R129" s="3" t="e">
        <f t="shared" ca="1" si="33"/>
        <v>#REF!</v>
      </c>
      <c r="S129" s="3" t="e">
        <f t="shared" ca="1" si="34"/>
        <v>#REF!</v>
      </c>
      <c r="T129" s="3" t="e">
        <f t="shared" ca="1" si="35"/>
        <v>#REF!</v>
      </c>
      <c r="U129" s="3" t="e">
        <f t="shared" ca="1" si="36"/>
        <v>#REF!</v>
      </c>
      <c r="V129" s="3" t="e">
        <f t="shared" ca="1" si="37"/>
        <v>#REF!</v>
      </c>
      <c r="W129" s="3" t="e">
        <f t="shared" ca="1" si="38"/>
        <v>#REF!</v>
      </c>
      <c r="X129" s="3" t="e">
        <f t="shared" ca="1" si="39"/>
        <v>#REF!</v>
      </c>
      <c r="Y129" s="3" t="e">
        <f t="shared" ca="1" si="40"/>
        <v>#REF!</v>
      </c>
    </row>
    <row r="130" spans="1:25" ht="38.25" customHeight="1" x14ac:dyDescent="0.25">
      <c r="A130" s="48">
        <f>Sommaire!A133</f>
        <v>0</v>
      </c>
      <c r="B130" s="4" t="e">
        <f>VLOOKUP(A130,Sommaire!A133:F275,5,FALSE)</f>
        <v>#N/A</v>
      </c>
      <c r="C130" s="24" t="e">
        <f>VLOOKUP(A130,Sommaire!A133:G275,7,FALSE)</f>
        <v>#N/A</v>
      </c>
      <c r="D130" s="24" t="e">
        <f>VLOOKUP(A130,Sommaire!A133:F275,6,FALSE)</f>
        <v>#N/A</v>
      </c>
      <c r="E130" s="34" t="e">
        <f t="shared" ca="1" si="41"/>
        <v>#REF!</v>
      </c>
      <c r="F130" s="3" t="e">
        <f t="shared" ca="1" si="21"/>
        <v>#REF!</v>
      </c>
      <c r="G130" s="3" t="e">
        <f t="shared" ca="1" si="22"/>
        <v>#REF!</v>
      </c>
      <c r="H130" s="3" t="e">
        <f t="shared" ca="1" si="23"/>
        <v>#REF!</v>
      </c>
      <c r="I130" s="3" t="e">
        <f t="shared" ca="1" si="24"/>
        <v>#REF!</v>
      </c>
      <c r="J130" s="3" t="e">
        <f t="shared" ca="1" si="25"/>
        <v>#REF!</v>
      </c>
      <c r="K130" s="3" t="e">
        <f t="shared" ca="1" si="26"/>
        <v>#REF!</v>
      </c>
      <c r="L130" s="3" t="e">
        <f t="shared" ca="1" si="27"/>
        <v>#REF!</v>
      </c>
      <c r="M130" s="3" t="e">
        <f t="shared" ca="1" si="28"/>
        <v>#REF!</v>
      </c>
      <c r="N130" s="3" t="e">
        <f t="shared" ca="1" si="29"/>
        <v>#REF!</v>
      </c>
      <c r="O130" s="3" t="e">
        <f t="shared" ca="1" si="30"/>
        <v>#REF!</v>
      </c>
      <c r="P130" s="3" t="e">
        <f t="shared" ca="1" si="31"/>
        <v>#REF!</v>
      </c>
      <c r="Q130" s="3" t="e">
        <f t="shared" ca="1" si="32"/>
        <v>#REF!</v>
      </c>
      <c r="R130" s="3" t="e">
        <f t="shared" ca="1" si="33"/>
        <v>#REF!</v>
      </c>
      <c r="S130" s="3" t="e">
        <f t="shared" ca="1" si="34"/>
        <v>#REF!</v>
      </c>
      <c r="T130" s="3" t="e">
        <f t="shared" ca="1" si="35"/>
        <v>#REF!</v>
      </c>
      <c r="U130" s="3" t="e">
        <f t="shared" ca="1" si="36"/>
        <v>#REF!</v>
      </c>
      <c r="V130" s="3" t="e">
        <f t="shared" ca="1" si="37"/>
        <v>#REF!</v>
      </c>
      <c r="W130" s="3" t="e">
        <f t="shared" ca="1" si="38"/>
        <v>#REF!</v>
      </c>
      <c r="X130" s="3" t="e">
        <f t="shared" ca="1" si="39"/>
        <v>#REF!</v>
      </c>
      <c r="Y130" s="3" t="e">
        <f t="shared" ca="1" si="40"/>
        <v>#REF!</v>
      </c>
    </row>
    <row r="131" spans="1:25" ht="38.25" customHeight="1" x14ac:dyDescent="0.25">
      <c r="A131" s="48">
        <f>Sommaire!A134</f>
        <v>0</v>
      </c>
      <c r="B131" s="4" t="e">
        <f>VLOOKUP(A131,Sommaire!A134:F276,5,FALSE)</f>
        <v>#N/A</v>
      </c>
      <c r="C131" s="24" t="e">
        <f>VLOOKUP(A131,Sommaire!A134:G276,7,FALSE)</f>
        <v>#N/A</v>
      </c>
      <c r="D131" s="24" t="e">
        <f>VLOOKUP(A131,Sommaire!A134:F276,6,FALSE)</f>
        <v>#N/A</v>
      </c>
      <c r="E131" s="34" t="e">
        <f t="shared" ca="1" si="41"/>
        <v>#REF!</v>
      </c>
      <c r="F131" s="3" t="e">
        <f t="shared" ca="1" si="21"/>
        <v>#REF!</v>
      </c>
      <c r="G131" s="3" t="e">
        <f t="shared" ca="1" si="22"/>
        <v>#REF!</v>
      </c>
      <c r="H131" s="3" t="e">
        <f t="shared" ca="1" si="23"/>
        <v>#REF!</v>
      </c>
      <c r="I131" s="3" t="e">
        <f t="shared" ca="1" si="24"/>
        <v>#REF!</v>
      </c>
      <c r="J131" s="3" t="e">
        <f t="shared" ca="1" si="25"/>
        <v>#REF!</v>
      </c>
      <c r="K131" s="3" t="e">
        <f t="shared" ca="1" si="26"/>
        <v>#REF!</v>
      </c>
      <c r="L131" s="3" t="e">
        <f t="shared" ca="1" si="27"/>
        <v>#REF!</v>
      </c>
      <c r="M131" s="3" t="e">
        <f t="shared" ca="1" si="28"/>
        <v>#REF!</v>
      </c>
      <c r="N131" s="3" t="e">
        <f t="shared" ca="1" si="29"/>
        <v>#REF!</v>
      </c>
      <c r="O131" s="3" t="e">
        <f t="shared" ca="1" si="30"/>
        <v>#REF!</v>
      </c>
      <c r="P131" s="3" t="e">
        <f t="shared" ca="1" si="31"/>
        <v>#REF!</v>
      </c>
      <c r="Q131" s="3" t="e">
        <f t="shared" ca="1" si="32"/>
        <v>#REF!</v>
      </c>
      <c r="R131" s="3" t="e">
        <f t="shared" ca="1" si="33"/>
        <v>#REF!</v>
      </c>
      <c r="S131" s="3" t="e">
        <f t="shared" ca="1" si="34"/>
        <v>#REF!</v>
      </c>
      <c r="T131" s="3" t="e">
        <f t="shared" ca="1" si="35"/>
        <v>#REF!</v>
      </c>
      <c r="U131" s="3" t="e">
        <f t="shared" ca="1" si="36"/>
        <v>#REF!</v>
      </c>
      <c r="V131" s="3" t="e">
        <f t="shared" ca="1" si="37"/>
        <v>#REF!</v>
      </c>
      <c r="W131" s="3" t="e">
        <f t="shared" ca="1" si="38"/>
        <v>#REF!</v>
      </c>
      <c r="X131" s="3" t="e">
        <f t="shared" ca="1" si="39"/>
        <v>#REF!</v>
      </c>
      <c r="Y131" s="3" t="e">
        <f t="shared" ca="1" si="40"/>
        <v>#REF!</v>
      </c>
    </row>
    <row r="132" spans="1:25" ht="38.25" customHeight="1" x14ac:dyDescent="0.25">
      <c r="A132" s="48">
        <f>Sommaire!A135</f>
        <v>0</v>
      </c>
      <c r="B132" s="4" t="e">
        <f>VLOOKUP(A132,Sommaire!A135:F277,5,FALSE)</f>
        <v>#N/A</v>
      </c>
      <c r="C132" s="24" t="e">
        <f>VLOOKUP(A132,Sommaire!A135:G277,7,FALSE)</f>
        <v>#N/A</v>
      </c>
      <c r="D132" s="24" t="e">
        <f>VLOOKUP(A132,Sommaire!A135:F277,6,FALSE)</f>
        <v>#N/A</v>
      </c>
      <c r="E132" s="34" t="e">
        <f t="shared" ca="1" si="41"/>
        <v>#REF!</v>
      </c>
      <c r="F132" s="3" t="e">
        <f t="shared" ca="1" si="21"/>
        <v>#REF!</v>
      </c>
      <c r="G132" s="3" t="e">
        <f t="shared" ca="1" si="22"/>
        <v>#REF!</v>
      </c>
      <c r="H132" s="3" t="e">
        <f t="shared" ca="1" si="23"/>
        <v>#REF!</v>
      </c>
      <c r="I132" s="3" t="e">
        <f t="shared" ca="1" si="24"/>
        <v>#REF!</v>
      </c>
      <c r="J132" s="3" t="e">
        <f t="shared" ca="1" si="25"/>
        <v>#REF!</v>
      </c>
      <c r="K132" s="3" t="e">
        <f t="shared" ca="1" si="26"/>
        <v>#REF!</v>
      </c>
      <c r="L132" s="3" t="e">
        <f t="shared" ca="1" si="27"/>
        <v>#REF!</v>
      </c>
      <c r="M132" s="3" t="e">
        <f t="shared" ca="1" si="28"/>
        <v>#REF!</v>
      </c>
      <c r="N132" s="3" t="e">
        <f t="shared" ca="1" si="29"/>
        <v>#REF!</v>
      </c>
      <c r="O132" s="3" t="e">
        <f t="shared" ca="1" si="30"/>
        <v>#REF!</v>
      </c>
      <c r="P132" s="3" t="e">
        <f t="shared" ca="1" si="31"/>
        <v>#REF!</v>
      </c>
      <c r="Q132" s="3" t="e">
        <f t="shared" ca="1" si="32"/>
        <v>#REF!</v>
      </c>
      <c r="R132" s="3" t="e">
        <f t="shared" ca="1" si="33"/>
        <v>#REF!</v>
      </c>
      <c r="S132" s="3" t="e">
        <f t="shared" ca="1" si="34"/>
        <v>#REF!</v>
      </c>
      <c r="T132" s="3" t="e">
        <f t="shared" ca="1" si="35"/>
        <v>#REF!</v>
      </c>
      <c r="U132" s="3" t="e">
        <f t="shared" ca="1" si="36"/>
        <v>#REF!</v>
      </c>
      <c r="V132" s="3" t="e">
        <f t="shared" ca="1" si="37"/>
        <v>#REF!</v>
      </c>
      <c r="W132" s="3" t="e">
        <f t="shared" ca="1" si="38"/>
        <v>#REF!</v>
      </c>
      <c r="X132" s="3" t="e">
        <f t="shared" ca="1" si="39"/>
        <v>#REF!</v>
      </c>
      <c r="Y132" s="3" t="e">
        <f t="shared" ca="1" si="40"/>
        <v>#REF!</v>
      </c>
    </row>
    <row r="133" spans="1:25" ht="38.25" customHeight="1" x14ac:dyDescent="0.25">
      <c r="A133" s="48">
        <f>Sommaire!A136</f>
        <v>0</v>
      </c>
      <c r="B133" s="4" t="e">
        <f>VLOOKUP(A133,Sommaire!A136:F278,5,FALSE)</f>
        <v>#N/A</v>
      </c>
      <c r="C133" s="24" t="e">
        <f>VLOOKUP(A133,Sommaire!A136:G278,7,FALSE)</f>
        <v>#N/A</v>
      </c>
      <c r="D133" s="24" t="e">
        <f>VLOOKUP(A133,Sommaire!A136:F278,6,FALSE)</f>
        <v>#N/A</v>
      </c>
      <c r="E133" s="34" t="e">
        <f t="shared" ca="1" si="41"/>
        <v>#REF!</v>
      </c>
      <c r="F133" s="3" t="e">
        <f t="shared" ca="1" si="21"/>
        <v>#REF!</v>
      </c>
      <c r="G133" s="3" t="e">
        <f t="shared" ca="1" si="22"/>
        <v>#REF!</v>
      </c>
      <c r="H133" s="3" t="e">
        <f t="shared" ca="1" si="23"/>
        <v>#REF!</v>
      </c>
      <c r="I133" s="3" t="e">
        <f t="shared" ca="1" si="24"/>
        <v>#REF!</v>
      </c>
      <c r="J133" s="3" t="e">
        <f t="shared" ca="1" si="25"/>
        <v>#REF!</v>
      </c>
      <c r="K133" s="3" t="e">
        <f t="shared" ca="1" si="26"/>
        <v>#REF!</v>
      </c>
      <c r="L133" s="3" t="e">
        <f t="shared" ca="1" si="27"/>
        <v>#REF!</v>
      </c>
      <c r="M133" s="3" t="e">
        <f t="shared" ca="1" si="28"/>
        <v>#REF!</v>
      </c>
      <c r="N133" s="3" t="e">
        <f t="shared" ca="1" si="29"/>
        <v>#REF!</v>
      </c>
      <c r="O133" s="3" t="e">
        <f t="shared" ca="1" si="30"/>
        <v>#REF!</v>
      </c>
      <c r="P133" s="3" t="e">
        <f t="shared" ca="1" si="31"/>
        <v>#REF!</v>
      </c>
      <c r="Q133" s="3" t="e">
        <f t="shared" ca="1" si="32"/>
        <v>#REF!</v>
      </c>
      <c r="R133" s="3" t="e">
        <f t="shared" ca="1" si="33"/>
        <v>#REF!</v>
      </c>
      <c r="S133" s="3" t="e">
        <f t="shared" ca="1" si="34"/>
        <v>#REF!</v>
      </c>
      <c r="T133" s="3" t="e">
        <f t="shared" ca="1" si="35"/>
        <v>#REF!</v>
      </c>
      <c r="U133" s="3" t="e">
        <f t="shared" ca="1" si="36"/>
        <v>#REF!</v>
      </c>
      <c r="V133" s="3" t="e">
        <f t="shared" ca="1" si="37"/>
        <v>#REF!</v>
      </c>
      <c r="W133" s="3" t="e">
        <f t="shared" ca="1" si="38"/>
        <v>#REF!</v>
      </c>
      <c r="X133" s="3" t="e">
        <f t="shared" ca="1" si="39"/>
        <v>#REF!</v>
      </c>
      <c r="Y133" s="3" t="e">
        <f t="shared" ca="1" si="40"/>
        <v>#REF!</v>
      </c>
    </row>
    <row r="134" spans="1:25" ht="38.25" customHeight="1" x14ac:dyDescent="0.25">
      <c r="A134" s="48">
        <f>Sommaire!A137</f>
        <v>0</v>
      </c>
      <c r="B134" s="4" t="e">
        <f>VLOOKUP(A134,Sommaire!A137:F279,5,FALSE)</f>
        <v>#N/A</v>
      </c>
      <c r="C134" s="24" t="e">
        <f>VLOOKUP(A134,Sommaire!A137:G279,7,FALSE)</f>
        <v>#N/A</v>
      </c>
      <c r="D134" s="24" t="e">
        <f>VLOOKUP(A134,Sommaire!A137:F279,6,FALSE)</f>
        <v>#N/A</v>
      </c>
      <c r="E134" s="34" t="e">
        <f t="shared" ca="1" si="41"/>
        <v>#REF!</v>
      </c>
      <c r="F134" s="3" t="e">
        <f t="shared" ca="1" si="21"/>
        <v>#REF!</v>
      </c>
      <c r="G134" s="3" t="e">
        <f t="shared" ca="1" si="22"/>
        <v>#REF!</v>
      </c>
      <c r="H134" s="3" t="e">
        <f t="shared" ca="1" si="23"/>
        <v>#REF!</v>
      </c>
      <c r="I134" s="3" t="e">
        <f t="shared" ca="1" si="24"/>
        <v>#REF!</v>
      </c>
      <c r="J134" s="3" t="e">
        <f t="shared" ca="1" si="25"/>
        <v>#REF!</v>
      </c>
      <c r="K134" s="3" t="e">
        <f t="shared" ca="1" si="26"/>
        <v>#REF!</v>
      </c>
      <c r="L134" s="3" t="e">
        <f t="shared" ca="1" si="27"/>
        <v>#REF!</v>
      </c>
      <c r="M134" s="3" t="e">
        <f t="shared" ca="1" si="28"/>
        <v>#REF!</v>
      </c>
      <c r="N134" s="3" t="e">
        <f t="shared" ca="1" si="29"/>
        <v>#REF!</v>
      </c>
      <c r="O134" s="3" t="e">
        <f t="shared" ca="1" si="30"/>
        <v>#REF!</v>
      </c>
      <c r="P134" s="3" t="e">
        <f t="shared" ca="1" si="31"/>
        <v>#REF!</v>
      </c>
      <c r="Q134" s="3" t="e">
        <f t="shared" ca="1" si="32"/>
        <v>#REF!</v>
      </c>
      <c r="R134" s="3" t="e">
        <f t="shared" ca="1" si="33"/>
        <v>#REF!</v>
      </c>
      <c r="S134" s="3" t="e">
        <f t="shared" ca="1" si="34"/>
        <v>#REF!</v>
      </c>
      <c r="T134" s="3" t="e">
        <f t="shared" ca="1" si="35"/>
        <v>#REF!</v>
      </c>
      <c r="U134" s="3" t="e">
        <f t="shared" ca="1" si="36"/>
        <v>#REF!</v>
      </c>
      <c r="V134" s="3" t="e">
        <f t="shared" ca="1" si="37"/>
        <v>#REF!</v>
      </c>
      <c r="W134" s="3" t="e">
        <f t="shared" ca="1" si="38"/>
        <v>#REF!</v>
      </c>
      <c r="X134" s="3" t="e">
        <f t="shared" ca="1" si="39"/>
        <v>#REF!</v>
      </c>
      <c r="Y134" s="3" t="e">
        <f t="shared" ca="1" si="40"/>
        <v>#REF!</v>
      </c>
    </row>
    <row r="135" spans="1:25" ht="38.25" customHeight="1" x14ac:dyDescent="0.25">
      <c r="A135" s="48">
        <f>Sommaire!A138</f>
        <v>0</v>
      </c>
      <c r="B135" s="4" t="e">
        <f>VLOOKUP(A135,Sommaire!A138:F280,5,FALSE)</f>
        <v>#N/A</v>
      </c>
      <c r="C135" s="24" t="e">
        <f>VLOOKUP(A135,Sommaire!A138:G280,7,FALSE)</f>
        <v>#N/A</v>
      </c>
      <c r="D135" s="24" t="e">
        <f>VLOOKUP(A135,Sommaire!A138:F280,6,FALSE)</f>
        <v>#N/A</v>
      </c>
      <c r="E135" s="34" t="e">
        <f t="shared" ca="1" si="41"/>
        <v>#REF!</v>
      </c>
      <c r="F135" s="3" t="e">
        <f t="shared" ref="F135:F148" ca="1" si="42">INDIRECT("'"&amp;A135&amp;"'!A12")</f>
        <v>#REF!</v>
      </c>
      <c r="G135" s="3" t="e">
        <f t="shared" ref="G135:G148" ca="1" si="43">INDIRECT("'"&amp;A135&amp;"'!B12")</f>
        <v>#REF!</v>
      </c>
      <c r="H135" s="3" t="e">
        <f t="shared" ref="H135:H148" ca="1" si="44">INDIRECT("'"&amp;A135&amp;"'!C12")</f>
        <v>#REF!</v>
      </c>
      <c r="I135" s="3" t="e">
        <f t="shared" ref="I135:I148" ca="1" si="45">INDIRECT("'"&amp;A135&amp;"'!D12")</f>
        <v>#REF!</v>
      </c>
      <c r="J135" s="3" t="e">
        <f t="shared" ref="J135:J148" ca="1" si="46">INDIRECT("'"&amp;A135&amp;"'!E12")</f>
        <v>#REF!</v>
      </c>
      <c r="K135" s="3" t="e">
        <f t="shared" ref="K135:K148" ca="1" si="47">INDIRECT("'"&amp;A135&amp;"'!F12")</f>
        <v>#REF!</v>
      </c>
      <c r="L135" s="3" t="e">
        <f t="shared" ref="L135:L148" ca="1" si="48">INDIRECT("'"&amp;A135&amp;"'!G12")</f>
        <v>#REF!</v>
      </c>
      <c r="M135" s="3" t="e">
        <f t="shared" ref="M135:M148" ca="1" si="49">INDIRECT("'"&amp;A135&amp;"'!H12")</f>
        <v>#REF!</v>
      </c>
      <c r="N135" s="3" t="e">
        <f t="shared" ref="N135:N148" ca="1" si="50">INDIRECT("'"&amp;A135&amp;"'!I12")</f>
        <v>#REF!</v>
      </c>
      <c r="O135" s="3" t="e">
        <f t="shared" ref="O135:O148" ca="1" si="51">INDIRECT("'"&amp;A135&amp;"'!J12")</f>
        <v>#REF!</v>
      </c>
      <c r="P135" s="3" t="e">
        <f t="shared" ref="P135:P148" ca="1" si="52">INDIRECT("'"&amp;A135&amp;"'!K12")</f>
        <v>#REF!</v>
      </c>
      <c r="Q135" s="3" t="e">
        <f t="shared" ref="Q135:Q148" ca="1" si="53">INDIRECT("'"&amp;A135&amp;"'!L12")</f>
        <v>#REF!</v>
      </c>
      <c r="R135" s="3" t="e">
        <f t="shared" ref="R135:R148" ca="1" si="54">INDIRECT("'"&amp;A135&amp;"'!M12")</f>
        <v>#REF!</v>
      </c>
      <c r="S135" s="3" t="e">
        <f t="shared" ref="S135:S148" ca="1" si="55">INDIRECT("'"&amp;A135&amp;"'!N12")</f>
        <v>#REF!</v>
      </c>
      <c r="T135" s="3" t="e">
        <f t="shared" ref="T135:T148" ca="1" si="56">INDIRECT("'"&amp;A135&amp;"'!O12")</f>
        <v>#REF!</v>
      </c>
      <c r="U135" s="3" t="e">
        <f t="shared" ref="U135:U148" ca="1" si="57">INDIRECT("'"&amp;A135&amp;"'!P12")</f>
        <v>#REF!</v>
      </c>
      <c r="V135" s="3" t="e">
        <f t="shared" ref="V135:V148" ca="1" si="58">INDIRECT("'"&amp;A135&amp;"'!Q12")</f>
        <v>#REF!</v>
      </c>
      <c r="W135" s="3" t="e">
        <f t="shared" ref="W135:W148" ca="1" si="59">INDIRECT("'"&amp;A135&amp;"'!R12")</f>
        <v>#REF!</v>
      </c>
      <c r="X135" s="3" t="e">
        <f t="shared" ref="X135:X148" ca="1" si="60">INDIRECT("'"&amp;A135&amp;"'!S12")</f>
        <v>#REF!</v>
      </c>
      <c r="Y135" s="3" t="e">
        <f t="shared" ref="Y135:Y148" ca="1" si="61">INDIRECT("'"&amp;A135&amp;"'!T12")</f>
        <v>#REF!</v>
      </c>
    </row>
    <row r="136" spans="1:25" ht="38.25" customHeight="1" x14ac:dyDescent="0.25">
      <c r="A136" s="48">
        <f>Sommaire!A139</f>
        <v>0</v>
      </c>
      <c r="B136" s="4" t="e">
        <f>VLOOKUP(A136,Sommaire!A139:F281,5,FALSE)</f>
        <v>#N/A</v>
      </c>
      <c r="C136" s="24" t="e">
        <f>VLOOKUP(A136,Sommaire!A139:G281,7,FALSE)</f>
        <v>#N/A</v>
      </c>
      <c r="D136" s="24" t="e">
        <f>VLOOKUP(A136,Sommaire!A139:F281,6,FALSE)</f>
        <v>#N/A</v>
      </c>
      <c r="E136" s="34" t="e">
        <f t="shared" ref="E136:E148" ca="1" si="62">INDIRECT("'"&amp;A136&amp;"'!N8")</f>
        <v>#REF!</v>
      </c>
      <c r="F136" s="3" t="e">
        <f t="shared" ca="1" si="42"/>
        <v>#REF!</v>
      </c>
      <c r="G136" s="3" t="e">
        <f t="shared" ca="1" si="43"/>
        <v>#REF!</v>
      </c>
      <c r="H136" s="3" t="e">
        <f t="shared" ca="1" si="44"/>
        <v>#REF!</v>
      </c>
      <c r="I136" s="3" t="e">
        <f t="shared" ca="1" si="45"/>
        <v>#REF!</v>
      </c>
      <c r="J136" s="3" t="e">
        <f t="shared" ca="1" si="46"/>
        <v>#REF!</v>
      </c>
      <c r="K136" s="3" t="e">
        <f t="shared" ca="1" si="47"/>
        <v>#REF!</v>
      </c>
      <c r="L136" s="3" t="e">
        <f t="shared" ca="1" si="48"/>
        <v>#REF!</v>
      </c>
      <c r="M136" s="3" t="e">
        <f t="shared" ca="1" si="49"/>
        <v>#REF!</v>
      </c>
      <c r="N136" s="3" t="e">
        <f t="shared" ca="1" si="50"/>
        <v>#REF!</v>
      </c>
      <c r="O136" s="3" t="e">
        <f t="shared" ca="1" si="51"/>
        <v>#REF!</v>
      </c>
      <c r="P136" s="3" t="e">
        <f t="shared" ca="1" si="52"/>
        <v>#REF!</v>
      </c>
      <c r="Q136" s="3" t="e">
        <f t="shared" ca="1" si="53"/>
        <v>#REF!</v>
      </c>
      <c r="R136" s="3" t="e">
        <f t="shared" ca="1" si="54"/>
        <v>#REF!</v>
      </c>
      <c r="S136" s="3" t="e">
        <f t="shared" ca="1" si="55"/>
        <v>#REF!</v>
      </c>
      <c r="T136" s="3" t="e">
        <f t="shared" ca="1" si="56"/>
        <v>#REF!</v>
      </c>
      <c r="U136" s="3" t="e">
        <f t="shared" ca="1" si="57"/>
        <v>#REF!</v>
      </c>
      <c r="V136" s="3" t="e">
        <f t="shared" ca="1" si="58"/>
        <v>#REF!</v>
      </c>
      <c r="W136" s="3" t="e">
        <f t="shared" ca="1" si="59"/>
        <v>#REF!</v>
      </c>
      <c r="X136" s="3" t="e">
        <f t="shared" ca="1" si="60"/>
        <v>#REF!</v>
      </c>
      <c r="Y136" s="3" t="e">
        <f t="shared" ca="1" si="61"/>
        <v>#REF!</v>
      </c>
    </row>
    <row r="137" spans="1:25" ht="38.25" customHeight="1" x14ac:dyDescent="0.25">
      <c r="A137" s="48">
        <f>Sommaire!A140</f>
        <v>0</v>
      </c>
      <c r="B137" s="4" t="e">
        <f>VLOOKUP(A137,Sommaire!A140:F282,5,FALSE)</f>
        <v>#N/A</v>
      </c>
      <c r="C137" s="24" t="e">
        <f>VLOOKUP(A137,Sommaire!A140:G282,7,FALSE)</f>
        <v>#N/A</v>
      </c>
      <c r="D137" s="24" t="e">
        <f>VLOOKUP(A137,Sommaire!A140:F282,6,FALSE)</f>
        <v>#N/A</v>
      </c>
      <c r="E137" s="34" t="e">
        <f t="shared" ca="1" si="62"/>
        <v>#REF!</v>
      </c>
      <c r="F137" s="3" t="e">
        <f t="shared" ca="1" si="42"/>
        <v>#REF!</v>
      </c>
      <c r="G137" s="3" t="e">
        <f t="shared" ca="1" si="43"/>
        <v>#REF!</v>
      </c>
      <c r="H137" s="3" t="e">
        <f t="shared" ca="1" si="44"/>
        <v>#REF!</v>
      </c>
      <c r="I137" s="3" t="e">
        <f t="shared" ca="1" si="45"/>
        <v>#REF!</v>
      </c>
      <c r="J137" s="3" t="e">
        <f t="shared" ca="1" si="46"/>
        <v>#REF!</v>
      </c>
      <c r="K137" s="3" t="e">
        <f t="shared" ca="1" si="47"/>
        <v>#REF!</v>
      </c>
      <c r="L137" s="3" t="e">
        <f t="shared" ca="1" si="48"/>
        <v>#REF!</v>
      </c>
      <c r="M137" s="3" t="e">
        <f t="shared" ca="1" si="49"/>
        <v>#REF!</v>
      </c>
      <c r="N137" s="3" t="e">
        <f t="shared" ca="1" si="50"/>
        <v>#REF!</v>
      </c>
      <c r="O137" s="3" t="e">
        <f t="shared" ca="1" si="51"/>
        <v>#REF!</v>
      </c>
      <c r="P137" s="3" t="e">
        <f t="shared" ca="1" si="52"/>
        <v>#REF!</v>
      </c>
      <c r="Q137" s="3" t="e">
        <f t="shared" ca="1" si="53"/>
        <v>#REF!</v>
      </c>
      <c r="R137" s="3" t="e">
        <f t="shared" ca="1" si="54"/>
        <v>#REF!</v>
      </c>
      <c r="S137" s="3" t="e">
        <f t="shared" ca="1" si="55"/>
        <v>#REF!</v>
      </c>
      <c r="T137" s="3" t="e">
        <f t="shared" ca="1" si="56"/>
        <v>#REF!</v>
      </c>
      <c r="U137" s="3" t="e">
        <f t="shared" ca="1" si="57"/>
        <v>#REF!</v>
      </c>
      <c r="V137" s="3" t="e">
        <f t="shared" ca="1" si="58"/>
        <v>#REF!</v>
      </c>
      <c r="W137" s="3" t="e">
        <f t="shared" ca="1" si="59"/>
        <v>#REF!</v>
      </c>
      <c r="X137" s="3" t="e">
        <f t="shared" ca="1" si="60"/>
        <v>#REF!</v>
      </c>
      <c r="Y137" s="3" t="e">
        <f t="shared" ca="1" si="61"/>
        <v>#REF!</v>
      </c>
    </row>
    <row r="138" spans="1:25" ht="38.25" customHeight="1" x14ac:dyDescent="0.25">
      <c r="A138" s="48">
        <f>Sommaire!A141</f>
        <v>0</v>
      </c>
      <c r="B138" s="4" t="e">
        <f>VLOOKUP(A138,Sommaire!A141:F283,5,FALSE)</f>
        <v>#N/A</v>
      </c>
      <c r="C138" s="24" t="e">
        <f>VLOOKUP(A138,Sommaire!A141:G283,7,FALSE)</f>
        <v>#N/A</v>
      </c>
      <c r="D138" s="24" t="e">
        <f>VLOOKUP(A138,Sommaire!A141:F283,6,FALSE)</f>
        <v>#N/A</v>
      </c>
      <c r="E138" s="34" t="e">
        <f t="shared" ca="1" si="62"/>
        <v>#REF!</v>
      </c>
      <c r="F138" s="3" t="e">
        <f t="shared" ca="1" si="42"/>
        <v>#REF!</v>
      </c>
      <c r="G138" s="3" t="e">
        <f t="shared" ca="1" si="43"/>
        <v>#REF!</v>
      </c>
      <c r="H138" s="3" t="e">
        <f t="shared" ca="1" si="44"/>
        <v>#REF!</v>
      </c>
      <c r="I138" s="3" t="e">
        <f t="shared" ca="1" si="45"/>
        <v>#REF!</v>
      </c>
      <c r="J138" s="3" t="e">
        <f t="shared" ca="1" si="46"/>
        <v>#REF!</v>
      </c>
      <c r="K138" s="3" t="e">
        <f t="shared" ca="1" si="47"/>
        <v>#REF!</v>
      </c>
      <c r="L138" s="3" t="e">
        <f t="shared" ca="1" si="48"/>
        <v>#REF!</v>
      </c>
      <c r="M138" s="3" t="e">
        <f t="shared" ca="1" si="49"/>
        <v>#REF!</v>
      </c>
      <c r="N138" s="3" t="e">
        <f t="shared" ca="1" si="50"/>
        <v>#REF!</v>
      </c>
      <c r="O138" s="3" t="e">
        <f t="shared" ca="1" si="51"/>
        <v>#REF!</v>
      </c>
      <c r="P138" s="3" t="e">
        <f t="shared" ca="1" si="52"/>
        <v>#REF!</v>
      </c>
      <c r="Q138" s="3" t="e">
        <f t="shared" ca="1" si="53"/>
        <v>#REF!</v>
      </c>
      <c r="R138" s="3" t="e">
        <f t="shared" ca="1" si="54"/>
        <v>#REF!</v>
      </c>
      <c r="S138" s="3" t="e">
        <f t="shared" ca="1" si="55"/>
        <v>#REF!</v>
      </c>
      <c r="T138" s="3" t="e">
        <f t="shared" ca="1" si="56"/>
        <v>#REF!</v>
      </c>
      <c r="U138" s="3" t="e">
        <f t="shared" ca="1" si="57"/>
        <v>#REF!</v>
      </c>
      <c r="V138" s="3" t="e">
        <f t="shared" ca="1" si="58"/>
        <v>#REF!</v>
      </c>
      <c r="W138" s="3" t="e">
        <f t="shared" ca="1" si="59"/>
        <v>#REF!</v>
      </c>
      <c r="X138" s="3" t="e">
        <f t="shared" ca="1" si="60"/>
        <v>#REF!</v>
      </c>
      <c r="Y138" s="3" t="e">
        <f t="shared" ca="1" si="61"/>
        <v>#REF!</v>
      </c>
    </row>
    <row r="139" spans="1:25" ht="38.25" customHeight="1" x14ac:dyDescent="0.25">
      <c r="A139" s="48">
        <f>Sommaire!A142</f>
        <v>0</v>
      </c>
      <c r="B139" s="4" t="e">
        <f>VLOOKUP(A139,Sommaire!A142:F284,5,FALSE)</f>
        <v>#N/A</v>
      </c>
      <c r="C139" s="24" t="e">
        <f>VLOOKUP(A139,Sommaire!A142:G284,7,FALSE)</f>
        <v>#N/A</v>
      </c>
      <c r="D139" s="24" t="e">
        <f>VLOOKUP(A139,Sommaire!A142:F284,6,FALSE)</f>
        <v>#N/A</v>
      </c>
      <c r="E139" s="34" t="e">
        <f t="shared" ca="1" si="62"/>
        <v>#REF!</v>
      </c>
      <c r="F139" s="3" t="e">
        <f t="shared" ca="1" si="42"/>
        <v>#REF!</v>
      </c>
      <c r="G139" s="3" t="e">
        <f t="shared" ca="1" si="43"/>
        <v>#REF!</v>
      </c>
      <c r="H139" s="3" t="e">
        <f t="shared" ca="1" si="44"/>
        <v>#REF!</v>
      </c>
      <c r="I139" s="3" t="e">
        <f t="shared" ca="1" si="45"/>
        <v>#REF!</v>
      </c>
      <c r="J139" s="3" t="e">
        <f t="shared" ca="1" si="46"/>
        <v>#REF!</v>
      </c>
      <c r="K139" s="3" t="e">
        <f t="shared" ca="1" si="47"/>
        <v>#REF!</v>
      </c>
      <c r="L139" s="3" t="e">
        <f t="shared" ca="1" si="48"/>
        <v>#REF!</v>
      </c>
      <c r="M139" s="3" t="e">
        <f t="shared" ca="1" si="49"/>
        <v>#REF!</v>
      </c>
      <c r="N139" s="3" t="e">
        <f t="shared" ca="1" si="50"/>
        <v>#REF!</v>
      </c>
      <c r="O139" s="3" t="e">
        <f t="shared" ca="1" si="51"/>
        <v>#REF!</v>
      </c>
      <c r="P139" s="3" t="e">
        <f t="shared" ca="1" si="52"/>
        <v>#REF!</v>
      </c>
      <c r="Q139" s="3" t="e">
        <f t="shared" ca="1" si="53"/>
        <v>#REF!</v>
      </c>
      <c r="R139" s="3" t="e">
        <f t="shared" ca="1" si="54"/>
        <v>#REF!</v>
      </c>
      <c r="S139" s="3" t="e">
        <f t="shared" ca="1" si="55"/>
        <v>#REF!</v>
      </c>
      <c r="T139" s="3" t="e">
        <f t="shared" ca="1" si="56"/>
        <v>#REF!</v>
      </c>
      <c r="U139" s="3" t="e">
        <f t="shared" ca="1" si="57"/>
        <v>#REF!</v>
      </c>
      <c r="V139" s="3" t="e">
        <f t="shared" ca="1" si="58"/>
        <v>#REF!</v>
      </c>
      <c r="W139" s="3" t="e">
        <f t="shared" ca="1" si="59"/>
        <v>#REF!</v>
      </c>
      <c r="X139" s="3" t="e">
        <f t="shared" ca="1" si="60"/>
        <v>#REF!</v>
      </c>
      <c r="Y139" s="3" t="e">
        <f t="shared" ca="1" si="61"/>
        <v>#REF!</v>
      </c>
    </row>
    <row r="140" spans="1:25" ht="38.25" customHeight="1" x14ac:dyDescent="0.25">
      <c r="A140" s="48">
        <f>Sommaire!A143</f>
        <v>0</v>
      </c>
      <c r="B140" s="4" t="e">
        <f>VLOOKUP(A140,Sommaire!A143:F285,5,FALSE)</f>
        <v>#N/A</v>
      </c>
      <c r="C140" s="24" t="e">
        <f>VLOOKUP(A140,Sommaire!A143:G285,7,FALSE)</f>
        <v>#N/A</v>
      </c>
      <c r="D140" s="24" t="e">
        <f>VLOOKUP(A140,Sommaire!A143:F285,6,FALSE)</f>
        <v>#N/A</v>
      </c>
      <c r="E140" s="34" t="e">
        <f t="shared" ca="1" si="62"/>
        <v>#REF!</v>
      </c>
      <c r="F140" s="3" t="e">
        <f t="shared" ca="1" si="42"/>
        <v>#REF!</v>
      </c>
      <c r="G140" s="3" t="e">
        <f t="shared" ca="1" si="43"/>
        <v>#REF!</v>
      </c>
      <c r="H140" s="3" t="e">
        <f t="shared" ca="1" si="44"/>
        <v>#REF!</v>
      </c>
      <c r="I140" s="3" t="e">
        <f t="shared" ca="1" si="45"/>
        <v>#REF!</v>
      </c>
      <c r="J140" s="3" t="e">
        <f t="shared" ca="1" si="46"/>
        <v>#REF!</v>
      </c>
      <c r="K140" s="3" t="e">
        <f t="shared" ca="1" si="47"/>
        <v>#REF!</v>
      </c>
      <c r="L140" s="3" t="e">
        <f t="shared" ca="1" si="48"/>
        <v>#REF!</v>
      </c>
      <c r="M140" s="3" t="e">
        <f t="shared" ca="1" si="49"/>
        <v>#REF!</v>
      </c>
      <c r="N140" s="3" t="e">
        <f t="shared" ca="1" si="50"/>
        <v>#REF!</v>
      </c>
      <c r="O140" s="3" t="e">
        <f t="shared" ca="1" si="51"/>
        <v>#REF!</v>
      </c>
      <c r="P140" s="3" t="e">
        <f t="shared" ca="1" si="52"/>
        <v>#REF!</v>
      </c>
      <c r="Q140" s="3" t="e">
        <f t="shared" ca="1" si="53"/>
        <v>#REF!</v>
      </c>
      <c r="R140" s="3" t="e">
        <f t="shared" ca="1" si="54"/>
        <v>#REF!</v>
      </c>
      <c r="S140" s="3" t="e">
        <f t="shared" ca="1" si="55"/>
        <v>#REF!</v>
      </c>
      <c r="T140" s="3" t="e">
        <f t="shared" ca="1" si="56"/>
        <v>#REF!</v>
      </c>
      <c r="U140" s="3" t="e">
        <f t="shared" ca="1" si="57"/>
        <v>#REF!</v>
      </c>
      <c r="V140" s="3" t="e">
        <f t="shared" ca="1" si="58"/>
        <v>#REF!</v>
      </c>
      <c r="W140" s="3" t="e">
        <f t="shared" ca="1" si="59"/>
        <v>#REF!</v>
      </c>
      <c r="X140" s="3" t="e">
        <f t="shared" ca="1" si="60"/>
        <v>#REF!</v>
      </c>
      <c r="Y140" s="3" t="e">
        <f t="shared" ca="1" si="61"/>
        <v>#REF!</v>
      </c>
    </row>
    <row r="141" spans="1:25" ht="38.25" customHeight="1" x14ac:dyDescent="0.25">
      <c r="A141" s="48">
        <f>Sommaire!A144</f>
        <v>0</v>
      </c>
      <c r="B141" s="4" t="e">
        <f>VLOOKUP(A141,Sommaire!A144:F286,5,FALSE)</f>
        <v>#N/A</v>
      </c>
      <c r="C141" s="24" t="e">
        <f>VLOOKUP(A141,Sommaire!A144:G286,7,FALSE)</f>
        <v>#N/A</v>
      </c>
      <c r="D141" s="24" t="e">
        <f>VLOOKUP(A141,Sommaire!A144:F286,6,FALSE)</f>
        <v>#N/A</v>
      </c>
      <c r="E141" s="34" t="e">
        <f t="shared" ca="1" si="62"/>
        <v>#REF!</v>
      </c>
      <c r="F141" s="3" t="e">
        <f t="shared" ca="1" si="42"/>
        <v>#REF!</v>
      </c>
      <c r="G141" s="3" t="e">
        <f t="shared" ca="1" si="43"/>
        <v>#REF!</v>
      </c>
      <c r="H141" s="3" t="e">
        <f t="shared" ca="1" si="44"/>
        <v>#REF!</v>
      </c>
      <c r="I141" s="3" t="e">
        <f t="shared" ca="1" si="45"/>
        <v>#REF!</v>
      </c>
      <c r="J141" s="3" t="e">
        <f t="shared" ca="1" si="46"/>
        <v>#REF!</v>
      </c>
      <c r="K141" s="3" t="e">
        <f t="shared" ca="1" si="47"/>
        <v>#REF!</v>
      </c>
      <c r="L141" s="3" t="e">
        <f t="shared" ca="1" si="48"/>
        <v>#REF!</v>
      </c>
      <c r="M141" s="3" t="e">
        <f t="shared" ca="1" si="49"/>
        <v>#REF!</v>
      </c>
      <c r="N141" s="3" t="e">
        <f t="shared" ca="1" si="50"/>
        <v>#REF!</v>
      </c>
      <c r="O141" s="3" t="e">
        <f t="shared" ca="1" si="51"/>
        <v>#REF!</v>
      </c>
      <c r="P141" s="3" t="e">
        <f t="shared" ca="1" si="52"/>
        <v>#REF!</v>
      </c>
      <c r="Q141" s="3" t="e">
        <f t="shared" ca="1" si="53"/>
        <v>#REF!</v>
      </c>
      <c r="R141" s="3" t="e">
        <f t="shared" ca="1" si="54"/>
        <v>#REF!</v>
      </c>
      <c r="S141" s="3" t="e">
        <f t="shared" ca="1" si="55"/>
        <v>#REF!</v>
      </c>
      <c r="T141" s="3" t="e">
        <f t="shared" ca="1" si="56"/>
        <v>#REF!</v>
      </c>
      <c r="U141" s="3" t="e">
        <f t="shared" ca="1" si="57"/>
        <v>#REF!</v>
      </c>
      <c r="V141" s="3" t="e">
        <f t="shared" ca="1" si="58"/>
        <v>#REF!</v>
      </c>
      <c r="W141" s="3" t="e">
        <f t="shared" ca="1" si="59"/>
        <v>#REF!</v>
      </c>
      <c r="X141" s="3" t="e">
        <f t="shared" ca="1" si="60"/>
        <v>#REF!</v>
      </c>
      <c r="Y141" s="3" t="e">
        <f t="shared" ca="1" si="61"/>
        <v>#REF!</v>
      </c>
    </row>
    <row r="142" spans="1:25" ht="38.25" customHeight="1" x14ac:dyDescent="0.25">
      <c r="A142" s="48">
        <f>Sommaire!A145</f>
        <v>0</v>
      </c>
      <c r="B142" s="4" t="e">
        <f>VLOOKUP(A142,Sommaire!A145:F287,5,FALSE)</f>
        <v>#N/A</v>
      </c>
      <c r="C142" s="24" t="e">
        <f>VLOOKUP(A142,Sommaire!A145:G287,7,FALSE)</f>
        <v>#N/A</v>
      </c>
      <c r="D142" s="24" t="e">
        <f>VLOOKUP(A142,Sommaire!A145:F287,6,FALSE)</f>
        <v>#N/A</v>
      </c>
      <c r="E142" s="34" t="e">
        <f t="shared" ca="1" si="62"/>
        <v>#REF!</v>
      </c>
      <c r="F142" s="3" t="e">
        <f t="shared" ca="1" si="42"/>
        <v>#REF!</v>
      </c>
      <c r="G142" s="3" t="e">
        <f t="shared" ca="1" si="43"/>
        <v>#REF!</v>
      </c>
      <c r="H142" s="3" t="e">
        <f t="shared" ca="1" si="44"/>
        <v>#REF!</v>
      </c>
      <c r="I142" s="3" t="e">
        <f t="shared" ca="1" si="45"/>
        <v>#REF!</v>
      </c>
      <c r="J142" s="3" t="e">
        <f t="shared" ca="1" si="46"/>
        <v>#REF!</v>
      </c>
      <c r="K142" s="3" t="e">
        <f t="shared" ca="1" si="47"/>
        <v>#REF!</v>
      </c>
      <c r="L142" s="3" t="e">
        <f t="shared" ca="1" si="48"/>
        <v>#REF!</v>
      </c>
      <c r="M142" s="3" t="e">
        <f t="shared" ca="1" si="49"/>
        <v>#REF!</v>
      </c>
      <c r="N142" s="3" t="e">
        <f t="shared" ca="1" si="50"/>
        <v>#REF!</v>
      </c>
      <c r="O142" s="3" t="e">
        <f t="shared" ca="1" si="51"/>
        <v>#REF!</v>
      </c>
      <c r="P142" s="3" t="e">
        <f t="shared" ca="1" si="52"/>
        <v>#REF!</v>
      </c>
      <c r="Q142" s="3" t="e">
        <f t="shared" ca="1" si="53"/>
        <v>#REF!</v>
      </c>
      <c r="R142" s="3" t="e">
        <f t="shared" ca="1" si="54"/>
        <v>#REF!</v>
      </c>
      <c r="S142" s="3" t="e">
        <f t="shared" ca="1" si="55"/>
        <v>#REF!</v>
      </c>
      <c r="T142" s="3" t="e">
        <f t="shared" ca="1" si="56"/>
        <v>#REF!</v>
      </c>
      <c r="U142" s="3" t="e">
        <f t="shared" ca="1" si="57"/>
        <v>#REF!</v>
      </c>
      <c r="V142" s="3" t="e">
        <f t="shared" ca="1" si="58"/>
        <v>#REF!</v>
      </c>
      <c r="W142" s="3" t="e">
        <f t="shared" ca="1" si="59"/>
        <v>#REF!</v>
      </c>
      <c r="X142" s="3" t="e">
        <f t="shared" ca="1" si="60"/>
        <v>#REF!</v>
      </c>
      <c r="Y142" s="3" t="e">
        <f t="shared" ca="1" si="61"/>
        <v>#REF!</v>
      </c>
    </row>
    <row r="143" spans="1:25" ht="38.25" customHeight="1" x14ac:dyDescent="0.25">
      <c r="A143" s="48">
        <f>Sommaire!A146</f>
        <v>0</v>
      </c>
      <c r="B143" s="4" t="e">
        <f>VLOOKUP(A143,Sommaire!A146:F288,5,FALSE)</f>
        <v>#N/A</v>
      </c>
      <c r="C143" s="24" t="e">
        <f>VLOOKUP(A143,Sommaire!A146:G288,7,FALSE)</f>
        <v>#N/A</v>
      </c>
      <c r="D143" s="24" t="e">
        <f>VLOOKUP(A143,Sommaire!A146:F288,6,FALSE)</f>
        <v>#N/A</v>
      </c>
      <c r="E143" s="34" t="e">
        <f t="shared" ca="1" si="62"/>
        <v>#REF!</v>
      </c>
      <c r="F143" s="3" t="e">
        <f t="shared" ca="1" si="42"/>
        <v>#REF!</v>
      </c>
      <c r="G143" s="3" t="e">
        <f t="shared" ca="1" si="43"/>
        <v>#REF!</v>
      </c>
      <c r="H143" s="3" t="e">
        <f t="shared" ca="1" si="44"/>
        <v>#REF!</v>
      </c>
      <c r="I143" s="3" t="e">
        <f t="shared" ca="1" si="45"/>
        <v>#REF!</v>
      </c>
      <c r="J143" s="3" t="e">
        <f t="shared" ca="1" si="46"/>
        <v>#REF!</v>
      </c>
      <c r="K143" s="3" t="e">
        <f t="shared" ca="1" si="47"/>
        <v>#REF!</v>
      </c>
      <c r="L143" s="3" t="e">
        <f t="shared" ca="1" si="48"/>
        <v>#REF!</v>
      </c>
      <c r="M143" s="3" t="e">
        <f t="shared" ca="1" si="49"/>
        <v>#REF!</v>
      </c>
      <c r="N143" s="3" t="e">
        <f t="shared" ca="1" si="50"/>
        <v>#REF!</v>
      </c>
      <c r="O143" s="3" t="e">
        <f t="shared" ca="1" si="51"/>
        <v>#REF!</v>
      </c>
      <c r="P143" s="3" t="e">
        <f t="shared" ca="1" si="52"/>
        <v>#REF!</v>
      </c>
      <c r="Q143" s="3" t="e">
        <f t="shared" ca="1" si="53"/>
        <v>#REF!</v>
      </c>
      <c r="R143" s="3" t="e">
        <f t="shared" ca="1" si="54"/>
        <v>#REF!</v>
      </c>
      <c r="S143" s="3" t="e">
        <f t="shared" ca="1" si="55"/>
        <v>#REF!</v>
      </c>
      <c r="T143" s="3" t="e">
        <f t="shared" ca="1" si="56"/>
        <v>#REF!</v>
      </c>
      <c r="U143" s="3" t="e">
        <f t="shared" ca="1" si="57"/>
        <v>#REF!</v>
      </c>
      <c r="V143" s="3" t="e">
        <f t="shared" ca="1" si="58"/>
        <v>#REF!</v>
      </c>
      <c r="W143" s="3" t="e">
        <f t="shared" ca="1" si="59"/>
        <v>#REF!</v>
      </c>
      <c r="X143" s="3" t="e">
        <f t="shared" ca="1" si="60"/>
        <v>#REF!</v>
      </c>
      <c r="Y143" s="3" t="e">
        <f t="shared" ca="1" si="61"/>
        <v>#REF!</v>
      </c>
    </row>
    <row r="144" spans="1:25" ht="38.25" customHeight="1" x14ac:dyDescent="0.25">
      <c r="A144" s="48">
        <f>Sommaire!A147</f>
        <v>0</v>
      </c>
      <c r="B144" s="4" t="e">
        <f>VLOOKUP(A144,Sommaire!A147:F289,5,FALSE)</f>
        <v>#N/A</v>
      </c>
      <c r="C144" s="24" t="e">
        <f>VLOOKUP(A144,Sommaire!A147:G289,7,FALSE)</f>
        <v>#N/A</v>
      </c>
      <c r="D144" s="24" t="e">
        <f>VLOOKUP(A144,Sommaire!A147:F289,6,FALSE)</f>
        <v>#N/A</v>
      </c>
      <c r="E144" s="34" t="e">
        <f t="shared" ca="1" si="62"/>
        <v>#REF!</v>
      </c>
      <c r="F144" s="3" t="e">
        <f t="shared" ca="1" si="42"/>
        <v>#REF!</v>
      </c>
      <c r="G144" s="3" t="e">
        <f t="shared" ca="1" si="43"/>
        <v>#REF!</v>
      </c>
      <c r="H144" s="3" t="e">
        <f t="shared" ca="1" si="44"/>
        <v>#REF!</v>
      </c>
      <c r="I144" s="3" t="e">
        <f t="shared" ca="1" si="45"/>
        <v>#REF!</v>
      </c>
      <c r="J144" s="3" t="e">
        <f t="shared" ca="1" si="46"/>
        <v>#REF!</v>
      </c>
      <c r="K144" s="3" t="e">
        <f t="shared" ca="1" si="47"/>
        <v>#REF!</v>
      </c>
      <c r="L144" s="3" t="e">
        <f t="shared" ca="1" si="48"/>
        <v>#REF!</v>
      </c>
      <c r="M144" s="3" t="e">
        <f t="shared" ca="1" si="49"/>
        <v>#REF!</v>
      </c>
      <c r="N144" s="3" t="e">
        <f t="shared" ca="1" si="50"/>
        <v>#REF!</v>
      </c>
      <c r="O144" s="3" t="e">
        <f t="shared" ca="1" si="51"/>
        <v>#REF!</v>
      </c>
      <c r="P144" s="3" t="e">
        <f t="shared" ca="1" si="52"/>
        <v>#REF!</v>
      </c>
      <c r="Q144" s="3" t="e">
        <f t="shared" ca="1" si="53"/>
        <v>#REF!</v>
      </c>
      <c r="R144" s="3" t="e">
        <f t="shared" ca="1" si="54"/>
        <v>#REF!</v>
      </c>
      <c r="S144" s="3" t="e">
        <f t="shared" ca="1" si="55"/>
        <v>#REF!</v>
      </c>
      <c r="T144" s="3" t="e">
        <f t="shared" ca="1" si="56"/>
        <v>#REF!</v>
      </c>
      <c r="U144" s="3" t="e">
        <f t="shared" ca="1" si="57"/>
        <v>#REF!</v>
      </c>
      <c r="V144" s="3" t="e">
        <f t="shared" ca="1" si="58"/>
        <v>#REF!</v>
      </c>
      <c r="W144" s="3" t="e">
        <f t="shared" ca="1" si="59"/>
        <v>#REF!</v>
      </c>
      <c r="X144" s="3" t="e">
        <f t="shared" ca="1" si="60"/>
        <v>#REF!</v>
      </c>
      <c r="Y144" s="3" t="e">
        <f t="shared" ca="1" si="61"/>
        <v>#REF!</v>
      </c>
    </row>
    <row r="145" spans="1:25" ht="38.25" customHeight="1" x14ac:dyDescent="0.25">
      <c r="A145" s="48">
        <f>Sommaire!A148</f>
        <v>0</v>
      </c>
      <c r="B145" s="4" t="e">
        <f>VLOOKUP(A145,Sommaire!A148:F290,5,FALSE)</f>
        <v>#N/A</v>
      </c>
      <c r="C145" s="24" t="e">
        <f>VLOOKUP(A145,Sommaire!A148:G290,7,FALSE)</f>
        <v>#N/A</v>
      </c>
      <c r="D145" s="24" t="e">
        <f>VLOOKUP(A145,Sommaire!A148:F290,6,FALSE)</f>
        <v>#N/A</v>
      </c>
      <c r="E145" s="34" t="e">
        <f t="shared" ca="1" si="62"/>
        <v>#REF!</v>
      </c>
      <c r="F145" s="3" t="e">
        <f t="shared" ca="1" si="42"/>
        <v>#REF!</v>
      </c>
      <c r="G145" s="3" t="e">
        <f t="shared" ca="1" si="43"/>
        <v>#REF!</v>
      </c>
      <c r="H145" s="3" t="e">
        <f t="shared" ca="1" si="44"/>
        <v>#REF!</v>
      </c>
      <c r="I145" s="3" t="e">
        <f t="shared" ca="1" si="45"/>
        <v>#REF!</v>
      </c>
      <c r="J145" s="3" t="e">
        <f t="shared" ca="1" si="46"/>
        <v>#REF!</v>
      </c>
      <c r="K145" s="3" t="e">
        <f t="shared" ca="1" si="47"/>
        <v>#REF!</v>
      </c>
      <c r="L145" s="3" t="e">
        <f t="shared" ca="1" si="48"/>
        <v>#REF!</v>
      </c>
      <c r="M145" s="3" t="e">
        <f t="shared" ca="1" si="49"/>
        <v>#REF!</v>
      </c>
      <c r="N145" s="3" t="e">
        <f t="shared" ca="1" si="50"/>
        <v>#REF!</v>
      </c>
      <c r="O145" s="3" t="e">
        <f t="shared" ca="1" si="51"/>
        <v>#REF!</v>
      </c>
      <c r="P145" s="3" t="e">
        <f t="shared" ca="1" si="52"/>
        <v>#REF!</v>
      </c>
      <c r="Q145" s="3" t="e">
        <f t="shared" ca="1" si="53"/>
        <v>#REF!</v>
      </c>
      <c r="R145" s="3" t="e">
        <f t="shared" ca="1" si="54"/>
        <v>#REF!</v>
      </c>
      <c r="S145" s="3" t="e">
        <f t="shared" ca="1" si="55"/>
        <v>#REF!</v>
      </c>
      <c r="T145" s="3" t="e">
        <f t="shared" ca="1" si="56"/>
        <v>#REF!</v>
      </c>
      <c r="U145" s="3" t="e">
        <f t="shared" ca="1" si="57"/>
        <v>#REF!</v>
      </c>
      <c r="V145" s="3" t="e">
        <f t="shared" ca="1" si="58"/>
        <v>#REF!</v>
      </c>
      <c r="W145" s="3" t="e">
        <f t="shared" ca="1" si="59"/>
        <v>#REF!</v>
      </c>
      <c r="X145" s="3" t="e">
        <f t="shared" ca="1" si="60"/>
        <v>#REF!</v>
      </c>
      <c r="Y145" s="3" t="e">
        <f t="shared" ca="1" si="61"/>
        <v>#REF!</v>
      </c>
    </row>
    <row r="146" spans="1:25" ht="38.25" customHeight="1" x14ac:dyDescent="0.25">
      <c r="A146" s="48">
        <f>Sommaire!A149</f>
        <v>0</v>
      </c>
      <c r="B146" s="4" t="e">
        <f>VLOOKUP(A146,Sommaire!A149:F291,5,FALSE)</f>
        <v>#N/A</v>
      </c>
      <c r="C146" s="24" t="e">
        <f>VLOOKUP(A146,Sommaire!A149:G291,7,FALSE)</f>
        <v>#N/A</v>
      </c>
      <c r="D146" s="24" t="e">
        <f>VLOOKUP(A146,Sommaire!A149:F291,6,FALSE)</f>
        <v>#N/A</v>
      </c>
      <c r="E146" s="34" t="e">
        <f t="shared" ca="1" si="62"/>
        <v>#REF!</v>
      </c>
      <c r="F146" s="3" t="e">
        <f t="shared" ca="1" si="42"/>
        <v>#REF!</v>
      </c>
      <c r="G146" s="3" t="e">
        <f t="shared" ca="1" si="43"/>
        <v>#REF!</v>
      </c>
      <c r="H146" s="3" t="e">
        <f t="shared" ca="1" si="44"/>
        <v>#REF!</v>
      </c>
      <c r="I146" s="3" t="e">
        <f t="shared" ca="1" si="45"/>
        <v>#REF!</v>
      </c>
      <c r="J146" s="3" t="e">
        <f t="shared" ca="1" si="46"/>
        <v>#REF!</v>
      </c>
      <c r="K146" s="3" t="e">
        <f t="shared" ca="1" si="47"/>
        <v>#REF!</v>
      </c>
      <c r="L146" s="3" t="e">
        <f t="shared" ca="1" si="48"/>
        <v>#REF!</v>
      </c>
      <c r="M146" s="3" t="e">
        <f t="shared" ca="1" si="49"/>
        <v>#REF!</v>
      </c>
      <c r="N146" s="3" t="e">
        <f t="shared" ca="1" si="50"/>
        <v>#REF!</v>
      </c>
      <c r="O146" s="3" t="e">
        <f t="shared" ca="1" si="51"/>
        <v>#REF!</v>
      </c>
      <c r="P146" s="3" t="e">
        <f t="shared" ca="1" si="52"/>
        <v>#REF!</v>
      </c>
      <c r="Q146" s="3" t="e">
        <f t="shared" ca="1" si="53"/>
        <v>#REF!</v>
      </c>
      <c r="R146" s="3" t="e">
        <f t="shared" ca="1" si="54"/>
        <v>#REF!</v>
      </c>
      <c r="S146" s="3" t="e">
        <f t="shared" ca="1" si="55"/>
        <v>#REF!</v>
      </c>
      <c r="T146" s="3" t="e">
        <f t="shared" ca="1" si="56"/>
        <v>#REF!</v>
      </c>
      <c r="U146" s="3" t="e">
        <f t="shared" ca="1" si="57"/>
        <v>#REF!</v>
      </c>
      <c r="V146" s="3" t="e">
        <f t="shared" ca="1" si="58"/>
        <v>#REF!</v>
      </c>
      <c r="W146" s="3" t="e">
        <f t="shared" ca="1" si="59"/>
        <v>#REF!</v>
      </c>
      <c r="X146" s="3" t="e">
        <f t="shared" ca="1" si="60"/>
        <v>#REF!</v>
      </c>
      <c r="Y146" s="3" t="e">
        <f t="shared" ca="1" si="61"/>
        <v>#REF!</v>
      </c>
    </row>
    <row r="147" spans="1:25" ht="38.25" customHeight="1" x14ac:dyDescent="0.25">
      <c r="A147" s="48">
        <f>Sommaire!A150</f>
        <v>0</v>
      </c>
      <c r="B147" s="4" t="e">
        <f>VLOOKUP(A147,Sommaire!A150:F292,5,FALSE)</f>
        <v>#N/A</v>
      </c>
      <c r="C147" s="24" t="e">
        <f>VLOOKUP(A147,Sommaire!A150:G292,7,FALSE)</f>
        <v>#N/A</v>
      </c>
      <c r="D147" s="24" t="e">
        <f>VLOOKUP(A147,Sommaire!A150:F292,6,FALSE)</f>
        <v>#N/A</v>
      </c>
      <c r="E147" s="34" t="e">
        <f t="shared" ca="1" si="62"/>
        <v>#REF!</v>
      </c>
      <c r="F147" s="3" t="e">
        <f t="shared" ca="1" si="42"/>
        <v>#REF!</v>
      </c>
      <c r="G147" s="3" t="e">
        <f t="shared" ca="1" si="43"/>
        <v>#REF!</v>
      </c>
      <c r="H147" s="3" t="e">
        <f t="shared" ca="1" si="44"/>
        <v>#REF!</v>
      </c>
      <c r="I147" s="3" t="e">
        <f t="shared" ca="1" si="45"/>
        <v>#REF!</v>
      </c>
      <c r="J147" s="3" t="e">
        <f t="shared" ca="1" si="46"/>
        <v>#REF!</v>
      </c>
      <c r="K147" s="3" t="e">
        <f t="shared" ca="1" si="47"/>
        <v>#REF!</v>
      </c>
      <c r="L147" s="3" t="e">
        <f t="shared" ca="1" si="48"/>
        <v>#REF!</v>
      </c>
      <c r="M147" s="3" t="e">
        <f t="shared" ca="1" si="49"/>
        <v>#REF!</v>
      </c>
      <c r="N147" s="3" t="e">
        <f t="shared" ca="1" si="50"/>
        <v>#REF!</v>
      </c>
      <c r="O147" s="3" t="e">
        <f t="shared" ca="1" si="51"/>
        <v>#REF!</v>
      </c>
      <c r="P147" s="3" t="e">
        <f t="shared" ca="1" si="52"/>
        <v>#REF!</v>
      </c>
      <c r="Q147" s="3" t="e">
        <f t="shared" ca="1" si="53"/>
        <v>#REF!</v>
      </c>
      <c r="R147" s="3" t="e">
        <f t="shared" ca="1" si="54"/>
        <v>#REF!</v>
      </c>
      <c r="S147" s="3" t="e">
        <f t="shared" ca="1" si="55"/>
        <v>#REF!</v>
      </c>
      <c r="T147" s="3" t="e">
        <f t="shared" ca="1" si="56"/>
        <v>#REF!</v>
      </c>
      <c r="U147" s="3" t="e">
        <f t="shared" ca="1" si="57"/>
        <v>#REF!</v>
      </c>
      <c r="V147" s="3" t="e">
        <f t="shared" ca="1" si="58"/>
        <v>#REF!</v>
      </c>
      <c r="W147" s="3" t="e">
        <f t="shared" ca="1" si="59"/>
        <v>#REF!</v>
      </c>
      <c r="X147" s="3" t="e">
        <f t="shared" ca="1" si="60"/>
        <v>#REF!</v>
      </c>
      <c r="Y147" s="3" t="e">
        <f t="shared" ca="1" si="61"/>
        <v>#REF!</v>
      </c>
    </row>
    <row r="148" spans="1:25" ht="38.25" customHeight="1" x14ac:dyDescent="0.25">
      <c r="A148" s="48">
        <f>Sommaire!A151</f>
        <v>0</v>
      </c>
      <c r="B148" s="4" t="e">
        <f>VLOOKUP(A148,Sommaire!A151:F293,5,FALSE)</f>
        <v>#N/A</v>
      </c>
      <c r="C148" s="24" t="e">
        <f>VLOOKUP(A148,Sommaire!A151:G293,7,FALSE)</f>
        <v>#N/A</v>
      </c>
      <c r="D148" s="24" t="e">
        <f>VLOOKUP(A148,Sommaire!A151:F293,6,FALSE)</f>
        <v>#N/A</v>
      </c>
      <c r="E148" s="34" t="e">
        <f t="shared" ca="1" si="62"/>
        <v>#REF!</v>
      </c>
      <c r="F148" s="3" t="e">
        <f t="shared" ca="1" si="42"/>
        <v>#REF!</v>
      </c>
      <c r="G148" s="3" t="e">
        <f t="shared" ca="1" si="43"/>
        <v>#REF!</v>
      </c>
      <c r="H148" s="3" t="e">
        <f t="shared" ca="1" si="44"/>
        <v>#REF!</v>
      </c>
      <c r="I148" s="3" t="e">
        <f t="shared" ca="1" si="45"/>
        <v>#REF!</v>
      </c>
      <c r="J148" s="3" t="e">
        <f t="shared" ca="1" si="46"/>
        <v>#REF!</v>
      </c>
      <c r="K148" s="3" t="e">
        <f t="shared" ca="1" si="47"/>
        <v>#REF!</v>
      </c>
      <c r="L148" s="3" t="e">
        <f t="shared" ca="1" si="48"/>
        <v>#REF!</v>
      </c>
      <c r="M148" s="3" t="e">
        <f t="shared" ca="1" si="49"/>
        <v>#REF!</v>
      </c>
      <c r="N148" s="3" t="e">
        <f t="shared" ca="1" si="50"/>
        <v>#REF!</v>
      </c>
      <c r="O148" s="3" t="e">
        <f t="shared" ca="1" si="51"/>
        <v>#REF!</v>
      </c>
      <c r="P148" s="3" t="e">
        <f t="shared" ca="1" si="52"/>
        <v>#REF!</v>
      </c>
      <c r="Q148" s="3" t="e">
        <f t="shared" ca="1" si="53"/>
        <v>#REF!</v>
      </c>
      <c r="R148" s="3" t="e">
        <f t="shared" ca="1" si="54"/>
        <v>#REF!</v>
      </c>
      <c r="S148" s="3" t="e">
        <f t="shared" ca="1" si="55"/>
        <v>#REF!</v>
      </c>
      <c r="T148" s="3" t="e">
        <f t="shared" ca="1" si="56"/>
        <v>#REF!</v>
      </c>
      <c r="U148" s="3" t="e">
        <f t="shared" ca="1" si="57"/>
        <v>#REF!</v>
      </c>
      <c r="V148" s="3" t="e">
        <f t="shared" ca="1" si="58"/>
        <v>#REF!</v>
      </c>
      <c r="W148" s="3" t="e">
        <f t="shared" ca="1" si="59"/>
        <v>#REF!</v>
      </c>
      <c r="X148" s="3" t="e">
        <f t="shared" ca="1" si="60"/>
        <v>#REF!</v>
      </c>
      <c r="Y148" s="3" t="e">
        <f t="shared" ca="1" si="61"/>
        <v>#REF!</v>
      </c>
    </row>
    <row r="200" spans="17:21" x14ac:dyDescent="0.25">
      <c r="Q200" t="s">
        <v>66</v>
      </c>
      <c r="R200" s="2" t="s">
        <v>16</v>
      </c>
      <c r="S200" t="s">
        <v>24</v>
      </c>
      <c r="T200" t="s">
        <v>28</v>
      </c>
      <c r="U200" s="6" t="s">
        <v>33</v>
      </c>
    </row>
    <row r="201" spans="17:21" x14ac:dyDescent="0.25">
      <c r="Q201" t="s">
        <v>67</v>
      </c>
      <c r="R201" s="2" t="s">
        <v>17</v>
      </c>
      <c r="S201" t="s">
        <v>25</v>
      </c>
      <c r="T201" t="s">
        <v>29</v>
      </c>
      <c r="U201" s="6" t="s">
        <v>34</v>
      </c>
    </row>
    <row r="202" spans="17:21" x14ac:dyDescent="0.25">
      <c r="Q202" t="s">
        <v>68</v>
      </c>
      <c r="R202" s="2" t="s">
        <v>18</v>
      </c>
      <c r="T202" t="s">
        <v>30</v>
      </c>
    </row>
    <row r="203" spans="17:21" x14ac:dyDescent="0.25">
      <c r="R203" s="2" t="s">
        <v>19</v>
      </c>
    </row>
    <row r="204" spans="17:21" x14ac:dyDescent="0.25">
      <c r="R204" s="2" t="s">
        <v>64</v>
      </c>
    </row>
  </sheetData>
  <mergeCells count="10">
    <mergeCell ref="U1:X1"/>
    <mergeCell ref="A3:A5"/>
    <mergeCell ref="D3:D5"/>
    <mergeCell ref="E3:E5"/>
    <mergeCell ref="B3:B5"/>
    <mergeCell ref="C3:C5"/>
    <mergeCell ref="M3:Y3"/>
    <mergeCell ref="Q4:Y4"/>
    <mergeCell ref="M4:P4"/>
    <mergeCell ref="F3:L4"/>
  </mergeCells>
  <conditionalFormatting sqref="F6:Y148">
    <cfRule type="cellIs" dxfId="24" priority="19" operator="equal">
      <formula>"OUI"</formula>
    </cfRule>
    <cfRule type="cellIs" dxfId="23" priority="20" operator="equal">
      <formula>"INC."</formula>
    </cfRule>
    <cfRule type="cellIs" dxfId="22" priority="21" operator="equal">
      <formula>"NON"</formula>
    </cfRule>
  </conditionalFormatting>
  <conditionalFormatting sqref="U200:U201">
    <cfRule type="cellIs" dxfId="21" priority="16" operator="equal">
      <formula>"INC."</formula>
    </cfRule>
    <cfRule type="cellIs" dxfId="20" priority="17" operator="equal">
      <formula>"NON"</formula>
    </cfRule>
    <cfRule type="cellIs" dxfId="19" priority="18" operator="equal">
      <formula>"OUI"</formula>
    </cfRule>
  </conditionalFormatting>
  <conditionalFormatting sqref="U200:U201">
    <cfRule type="cellIs" dxfId="18" priority="13" operator="equal">
      <formula>"OUI"</formula>
    </cfRule>
    <cfRule type="cellIs" dxfId="17" priority="14" operator="equal">
      <formula>"INC."</formula>
    </cfRule>
    <cfRule type="cellIs" dxfId="16" priority="15" operator="equal">
      <formula>"NON"</formula>
    </cfRule>
  </conditionalFormatting>
  <conditionalFormatting sqref="A6:A148">
    <cfRule type="cellIs" dxfId="15" priority="4" operator="equal">
      <formula>"INC."</formula>
    </cfRule>
    <cfRule type="cellIs" dxfId="14" priority="5" operator="equal">
      <formula>"NON"</formula>
    </cfRule>
    <cfRule type="cellIs" dxfId="13" priority="6" operator="equal">
      <formula>"OUI"</formula>
    </cfRule>
  </conditionalFormatting>
  <conditionalFormatting sqref="A6:A148">
    <cfRule type="cellIs" dxfId="12" priority="1" operator="equal">
      <formula>"OUI"</formula>
    </cfRule>
    <cfRule type="cellIs" dxfId="11" priority="2" operator="equal">
      <formula>"INC."</formula>
    </cfRule>
    <cfRule type="cellIs" dxfId="10" priority="3" operator="equal">
      <formula>"NON"</formula>
    </cfRule>
  </conditionalFormatting>
  <hyperlinks>
    <hyperlink ref="U1:X1" location="Sommaire!A1" display="retour sommaire"/>
  </hyperlinks>
  <pageMargins left="0.15748031496062992" right="0.15748031496062992" top="0.74803149606299213" bottom="0.74803149606299213" header="0.31496062992125984" footer="0.31496062992125984"/>
  <pageSetup paperSize="9" orientation="landscape" r:id="rId1"/>
  <headerFooter>
    <oddHeader>&amp;C&amp;"-,Gras italique"&amp;K002060SYNTHESE ETAT INITIAL</oddHeader>
    <oddFooter>&amp;Rpage &amp;P sur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T33"/>
  <sheetViews>
    <sheetView showWhiteSpace="0" zoomScaleNormal="100" zoomScalePageLayoutView="80" workbookViewId="0">
      <selection activeCell="M6" sqref="M6"/>
    </sheetView>
  </sheetViews>
  <sheetFormatPr baseColWidth="10" defaultColWidth="11.42578125" defaultRowHeight="15" x14ac:dyDescent="0.25"/>
  <cols>
    <col min="1" max="20" width="4.5703125" customWidth="1"/>
    <col min="21" max="21" width="4.85546875" customWidth="1"/>
  </cols>
  <sheetData>
    <row r="1" spans="1:20" s="5" customFormat="1" ht="22.5" customHeight="1" x14ac:dyDescent="0.25">
      <c r="A1" s="181" t="s">
        <v>142</v>
      </c>
      <c r="B1" s="159"/>
      <c r="C1" s="159"/>
      <c r="D1" s="159"/>
      <c r="E1" s="213"/>
      <c r="F1" s="214" t="s">
        <v>34</v>
      </c>
      <c r="G1" s="167"/>
      <c r="H1" s="164"/>
      <c r="I1" s="212" t="str">
        <f>VLOOKUP(A1,Sommaire!A9:F151,5,FALSE)</f>
        <v>Pétale LAFLEUR</v>
      </c>
      <c r="J1" s="212"/>
      <c r="K1" s="212"/>
      <c r="L1" s="212"/>
      <c r="M1" s="212"/>
      <c r="N1" s="212"/>
      <c r="O1" s="165" t="s">
        <v>35</v>
      </c>
      <c r="P1" s="165"/>
      <c r="Q1" s="212" t="str">
        <f>VLOOKUP(A1,Sommaire!A9:F151,6,FALSE)</f>
        <v>L, Ma</v>
      </c>
      <c r="R1" s="212"/>
      <c r="S1" s="212"/>
      <c r="T1" s="212"/>
    </row>
    <row r="2" spans="1:20" s="5" customFormat="1" ht="22.5" customHeight="1" x14ac:dyDescent="0.25">
      <c r="A2" s="166" t="str">
        <f>VLOOKUP(A1,Sommaire!A9:D151,3,FALSE)</f>
        <v>adresse 1</v>
      </c>
      <c r="B2" s="167"/>
      <c r="C2" s="167"/>
      <c r="D2" s="167"/>
      <c r="E2" s="167"/>
      <c r="F2" s="167"/>
      <c r="G2" s="167"/>
      <c r="H2" s="167"/>
      <c r="I2" s="167"/>
      <c r="J2" s="167"/>
      <c r="K2" s="164"/>
      <c r="L2" s="210" t="str">
        <f>VLOOKUP(A1,Sommaire!A9:D151,2,FALSE)</f>
        <v>05 61 00 00 00</v>
      </c>
      <c r="M2" s="210"/>
      <c r="N2" s="210"/>
      <c r="O2" s="211" t="str">
        <f>VLOOKUP(A1,Sommaire!A9:D151,4,FALSE)</f>
        <v>ce.01234567A@ac-toulouse.fr</v>
      </c>
      <c r="P2" s="171"/>
      <c r="Q2" s="171"/>
      <c r="R2" s="171"/>
      <c r="S2" s="171"/>
      <c r="T2" s="172"/>
    </row>
    <row r="3" spans="1:20" s="5" customFormat="1" ht="22.5" customHeight="1" x14ac:dyDescent="0.25">
      <c r="A3" s="70"/>
      <c r="B3" s="167" t="s">
        <v>20</v>
      </c>
      <c r="C3" s="167"/>
      <c r="D3" s="167"/>
      <c r="E3" s="167"/>
      <c r="F3" s="164"/>
      <c r="G3" s="70"/>
      <c r="H3" s="164" t="s">
        <v>21</v>
      </c>
      <c r="I3" s="165"/>
      <c r="J3" s="165"/>
      <c r="K3" s="165"/>
      <c r="L3" s="70"/>
      <c r="M3" s="164" t="s">
        <v>22</v>
      </c>
      <c r="N3" s="165"/>
      <c r="O3" s="165"/>
      <c r="P3" s="71"/>
      <c r="Q3" s="164" t="s">
        <v>55</v>
      </c>
      <c r="R3" s="165"/>
      <c r="S3" s="165"/>
      <c r="T3" s="165"/>
    </row>
    <row r="4" spans="1:20" s="33" customFormat="1" ht="27.75" customHeight="1" x14ac:dyDescent="0.25">
      <c r="A4" s="168" t="s">
        <v>83</v>
      </c>
      <c r="B4" s="159"/>
      <c r="C4" s="159"/>
      <c r="D4" s="171">
        <f>A3+G3+L3+P3</f>
        <v>0</v>
      </c>
      <c r="E4" s="171"/>
      <c r="F4" s="171"/>
      <c r="G4" s="172"/>
      <c r="H4" s="166" t="s">
        <v>36</v>
      </c>
      <c r="I4" s="167"/>
      <c r="J4" s="167"/>
      <c r="K4" s="72"/>
      <c r="L4" s="168" t="s">
        <v>84</v>
      </c>
      <c r="M4" s="159"/>
      <c r="N4" s="159"/>
      <c r="O4" s="159"/>
      <c r="P4" s="159"/>
      <c r="Q4" s="169"/>
      <c r="R4" s="169"/>
      <c r="S4" s="169"/>
      <c r="T4" s="170"/>
    </row>
    <row r="5" spans="1:20" ht="29.25" customHeight="1" x14ac:dyDescent="0.25">
      <c r="A5" s="221" t="s">
        <v>76</v>
      </c>
      <c r="B5" s="222"/>
      <c r="C5" s="222"/>
      <c r="D5" s="222"/>
      <c r="E5" s="222"/>
      <c r="F5" s="222"/>
      <c r="G5" s="222"/>
      <c r="H5" s="223"/>
      <c r="I5" s="73"/>
      <c r="J5" s="236" t="s">
        <v>77</v>
      </c>
      <c r="K5" s="236"/>
      <c r="L5" s="237"/>
      <c r="M5" s="237"/>
      <c r="N5" s="237"/>
      <c r="O5" s="237"/>
      <c r="P5" s="237"/>
      <c r="Q5" s="237"/>
      <c r="R5" s="237"/>
      <c r="S5" s="237"/>
      <c r="T5" s="237"/>
    </row>
    <row r="6" spans="1:20" x14ac:dyDescent="0.25">
      <c r="A6" s="7"/>
      <c r="B6" s="7"/>
      <c r="C6" s="7"/>
      <c r="D6" s="7"/>
      <c r="E6" s="29"/>
      <c r="F6" s="29"/>
      <c r="G6" s="7"/>
      <c r="H6" s="7"/>
      <c r="I6" s="7"/>
      <c r="J6" s="7"/>
      <c r="K6" s="7"/>
      <c r="L6" s="7"/>
      <c r="M6" s="7"/>
      <c r="N6" s="7"/>
      <c r="O6" s="7"/>
      <c r="P6" s="7"/>
      <c r="Q6" s="175" t="s">
        <v>53</v>
      </c>
      <c r="R6" s="175"/>
      <c r="S6" s="175"/>
      <c r="T6" s="175"/>
    </row>
    <row r="7" spans="1:20" ht="15.75" thickBot="1" x14ac:dyDescent="0.3">
      <c r="A7" s="29"/>
      <c r="B7" s="29"/>
      <c r="C7" s="29"/>
      <c r="D7" s="29"/>
      <c r="E7" s="29"/>
      <c r="F7" s="29"/>
      <c r="G7" s="29"/>
      <c r="H7" s="29"/>
      <c r="I7" s="29"/>
      <c r="J7" s="29"/>
      <c r="K7" s="29"/>
      <c r="L7" s="29"/>
      <c r="M7" s="29"/>
      <c r="N7" s="29"/>
      <c r="O7" s="29"/>
      <c r="P7" s="29"/>
      <c r="Q7" s="29"/>
      <c r="R7" s="29"/>
      <c r="S7" s="29"/>
      <c r="T7" s="29"/>
    </row>
    <row r="8" spans="1:20" x14ac:dyDescent="0.25">
      <c r="A8" s="199" t="s">
        <v>100</v>
      </c>
      <c r="B8" s="200"/>
      <c r="C8" s="200"/>
      <c r="D8" s="200"/>
      <c r="E8" s="200"/>
      <c r="F8" s="200"/>
      <c r="G8" s="200"/>
      <c r="H8" s="200"/>
      <c r="I8" s="200"/>
      <c r="J8" s="200"/>
      <c r="K8" s="200"/>
      <c r="L8" s="220" t="s">
        <v>75</v>
      </c>
      <c r="M8" s="220"/>
      <c r="N8" s="239"/>
      <c r="O8" s="239"/>
      <c r="P8" s="239"/>
      <c r="Q8" s="239"/>
      <c r="R8" s="30"/>
      <c r="S8" s="30"/>
      <c r="T8" s="31"/>
    </row>
    <row r="9" spans="1:20" ht="15" customHeight="1" x14ac:dyDescent="0.25">
      <c r="A9" s="230" t="s">
        <v>0</v>
      </c>
      <c r="B9" s="231"/>
      <c r="C9" s="231"/>
      <c r="D9" s="231"/>
      <c r="E9" s="231"/>
      <c r="F9" s="231"/>
      <c r="G9" s="232"/>
      <c r="H9" s="240" t="s">
        <v>7</v>
      </c>
      <c r="I9" s="171"/>
      <c r="J9" s="171"/>
      <c r="K9" s="171"/>
      <c r="L9" s="171"/>
      <c r="M9" s="171"/>
      <c r="N9" s="171"/>
      <c r="O9" s="171"/>
      <c r="P9" s="171"/>
      <c r="Q9" s="171"/>
      <c r="R9" s="171"/>
      <c r="S9" s="171"/>
      <c r="T9" s="241"/>
    </row>
    <row r="10" spans="1:20" x14ac:dyDescent="0.25">
      <c r="A10" s="233"/>
      <c r="B10" s="234"/>
      <c r="C10" s="234"/>
      <c r="D10" s="234"/>
      <c r="E10" s="234"/>
      <c r="F10" s="234"/>
      <c r="G10" s="235"/>
      <c r="H10" s="224" t="s">
        <v>15</v>
      </c>
      <c r="I10" s="225"/>
      <c r="J10" s="225"/>
      <c r="K10" s="225"/>
      <c r="L10" s="148" t="s">
        <v>6</v>
      </c>
      <c r="M10" s="146"/>
      <c r="N10" s="146"/>
      <c r="O10" s="146"/>
      <c r="P10" s="146"/>
      <c r="Q10" s="146"/>
      <c r="R10" s="146"/>
      <c r="S10" s="146"/>
      <c r="T10" s="238"/>
    </row>
    <row r="11" spans="1:20" ht="15.75" thickBot="1" x14ac:dyDescent="0.3">
      <c r="A11" s="37" t="s">
        <v>1</v>
      </c>
      <c r="B11" s="37" t="s">
        <v>2</v>
      </c>
      <c r="C11" s="37" t="s">
        <v>56</v>
      </c>
      <c r="D11" s="37" t="s">
        <v>3</v>
      </c>
      <c r="E11" s="37" t="s">
        <v>140</v>
      </c>
      <c r="F11" s="37" t="s">
        <v>141</v>
      </c>
      <c r="G11" s="37" t="s">
        <v>4</v>
      </c>
      <c r="H11" s="38" t="s">
        <v>5</v>
      </c>
      <c r="I11" s="38" t="s">
        <v>1</v>
      </c>
      <c r="J11" s="38" t="s">
        <v>2</v>
      </c>
      <c r="K11" s="38" t="s">
        <v>3</v>
      </c>
      <c r="L11" s="39" t="s">
        <v>8</v>
      </c>
      <c r="M11" s="40" t="s">
        <v>61</v>
      </c>
      <c r="N11" s="40" t="s">
        <v>10</v>
      </c>
      <c r="O11" s="40" t="s">
        <v>45</v>
      </c>
      <c r="P11" s="39" t="s">
        <v>11</v>
      </c>
      <c r="Q11" s="40" t="s">
        <v>12</v>
      </c>
      <c r="R11" s="40" t="s">
        <v>13</v>
      </c>
      <c r="S11" s="40" t="s">
        <v>14</v>
      </c>
      <c r="T11" s="40" t="s">
        <v>4</v>
      </c>
    </row>
    <row r="12" spans="1:20" ht="15.75" thickBot="1" x14ac:dyDescent="0.3">
      <c r="A12" s="74" t="s">
        <v>16</v>
      </c>
      <c r="B12" s="74" t="s">
        <v>16</v>
      </c>
      <c r="C12" s="74" t="s">
        <v>16</v>
      </c>
      <c r="D12" s="74" t="s">
        <v>16</v>
      </c>
      <c r="E12" s="74" t="s">
        <v>16</v>
      </c>
      <c r="F12" s="74" t="s">
        <v>16</v>
      </c>
      <c r="G12" s="74" t="s">
        <v>16</v>
      </c>
      <c r="H12" s="74" t="s">
        <v>16</v>
      </c>
      <c r="I12" s="74" t="s">
        <v>16</v>
      </c>
      <c r="J12" s="74" t="s">
        <v>16</v>
      </c>
      <c r="K12" s="74" t="s">
        <v>16</v>
      </c>
      <c r="L12" s="74" t="s">
        <v>16</v>
      </c>
      <c r="M12" s="74" t="s">
        <v>16</v>
      </c>
      <c r="N12" s="74" t="s">
        <v>16</v>
      </c>
      <c r="O12" s="74" t="s">
        <v>16</v>
      </c>
      <c r="P12" s="74" t="s">
        <v>16</v>
      </c>
      <c r="Q12" s="74" t="s">
        <v>16</v>
      </c>
      <c r="R12" s="74" t="s">
        <v>16</v>
      </c>
      <c r="S12" s="74" t="s">
        <v>16</v>
      </c>
      <c r="T12" s="74" t="s">
        <v>16</v>
      </c>
    </row>
    <row r="13" spans="1:20" ht="15.75" thickBot="1" x14ac:dyDescent="0.3"/>
    <row r="14" spans="1:20" ht="16.5" thickTop="1" thickBot="1" x14ac:dyDescent="0.3">
      <c r="A14" s="194" t="s">
        <v>103</v>
      </c>
      <c r="B14" s="195"/>
      <c r="C14" s="195"/>
      <c r="D14" s="195"/>
      <c r="E14" s="195"/>
      <c r="F14" s="195"/>
      <c r="G14" s="227"/>
      <c r="H14" s="228"/>
      <c r="I14" s="228"/>
      <c r="J14" s="228"/>
      <c r="K14" s="228"/>
      <c r="L14" s="228"/>
      <c r="M14" s="228"/>
      <c r="N14" s="228"/>
      <c r="O14" s="228"/>
      <c r="P14" s="228"/>
      <c r="Q14" s="228"/>
      <c r="R14" s="228"/>
      <c r="S14" s="228"/>
      <c r="T14" s="229"/>
    </row>
    <row r="15" spans="1:20" ht="28.35" customHeight="1" x14ac:dyDescent="0.25">
      <c r="A15" s="196" t="s">
        <v>0</v>
      </c>
      <c r="B15" s="197"/>
      <c r="C15" s="197"/>
      <c r="D15" s="197"/>
      <c r="E15" s="197"/>
      <c r="F15" s="197"/>
      <c r="G15" s="198"/>
      <c r="H15" s="176" t="s">
        <v>7</v>
      </c>
      <c r="I15" s="177"/>
      <c r="J15" s="177"/>
      <c r="K15" s="177"/>
      <c r="L15" s="177"/>
      <c r="M15" s="177"/>
      <c r="N15" s="177"/>
      <c r="O15" s="177"/>
      <c r="P15" s="177"/>
      <c r="Q15" s="177"/>
      <c r="R15" s="177"/>
      <c r="S15" s="177"/>
      <c r="T15" s="178"/>
    </row>
    <row r="16" spans="1:20" x14ac:dyDescent="0.25">
      <c r="A16" s="10"/>
      <c r="B16" s="28"/>
      <c r="C16" s="28"/>
      <c r="D16" s="28"/>
      <c r="E16" s="28"/>
      <c r="F16" s="28"/>
      <c r="G16" s="28"/>
      <c r="H16" s="224" t="s">
        <v>15</v>
      </c>
      <c r="I16" s="225"/>
      <c r="J16" s="225"/>
      <c r="K16" s="225"/>
      <c r="L16" s="148" t="s">
        <v>6</v>
      </c>
      <c r="M16" s="146"/>
      <c r="N16" s="146"/>
      <c r="O16" s="146"/>
      <c r="P16" s="146"/>
      <c r="Q16" s="146"/>
      <c r="R16" s="146"/>
      <c r="S16" s="146"/>
      <c r="T16" s="226"/>
    </row>
    <row r="17" spans="1:20" x14ac:dyDescent="0.25">
      <c r="A17" s="59" t="s">
        <v>1</v>
      </c>
      <c r="B17" s="11" t="s">
        <v>2</v>
      </c>
      <c r="C17" s="11" t="s">
        <v>56</v>
      </c>
      <c r="D17" s="11" t="s">
        <v>3</v>
      </c>
      <c r="E17" s="37" t="s">
        <v>140</v>
      </c>
      <c r="F17" s="37" t="s">
        <v>141</v>
      </c>
      <c r="G17" s="11" t="s">
        <v>4</v>
      </c>
      <c r="H17" s="12" t="s">
        <v>5</v>
      </c>
      <c r="I17" s="12" t="s">
        <v>1</v>
      </c>
      <c r="J17" s="12" t="s">
        <v>2</v>
      </c>
      <c r="K17" s="12" t="s">
        <v>3</v>
      </c>
      <c r="L17" s="13" t="s">
        <v>8</v>
      </c>
      <c r="M17" s="14" t="s">
        <v>61</v>
      </c>
      <c r="N17" s="14" t="s">
        <v>10</v>
      </c>
      <c r="O17" s="14" t="s">
        <v>45</v>
      </c>
      <c r="P17" s="13" t="s">
        <v>11</v>
      </c>
      <c r="Q17" s="14" t="s">
        <v>12</v>
      </c>
      <c r="R17" s="14" t="s">
        <v>13</v>
      </c>
      <c r="S17" s="14" t="s">
        <v>14</v>
      </c>
      <c r="T17" s="60" t="s">
        <v>4</v>
      </c>
    </row>
    <row r="18" spans="1:20" x14ac:dyDescent="0.25">
      <c r="A18" s="75" t="s">
        <v>16</v>
      </c>
      <c r="B18" s="76" t="s">
        <v>16</v>
      </c>
      <c r="C18" s="76" t="s">
        <v>16</v>
      </c>
      <c r="D18" s="76" t="s">
        <v>16</v>
      </c>
      <c r="E18" s="76" t="s">
        <v>16</v>
      </c>
      <c r="F18" s="76" t="s">
        <v>16</v>
      </c>
      <c r="G18" s="76" t="s">
        <v>16</v>
      </c>
      <c r="H18" s="76" t="s">
        <v>16</v>
      </c>
      <c r="I18" s="76" t="s">
        <v>16</v>
      </c>
      <c r="J18" s="76" t="s">
        <v>16</v>
      </c>
      <c r="K18" s="76" t="s">
        <v>16</v>
      </c>
      <c r="L18" s="76" t="s">
        <v>16</v>
      </c>
      <c r="M18" s="76" t="s">
        <v>16</v>
      </c>
      <c r="N18" s="76" t="s">
        <v>16</v>
      </c>
      <c r="O18" s="76" t="s">
        <v>16</v>
      </c>
      <c r="P18" s="76" t="s">
        <v>16</v>
      </c>
      <c r="Q18" s="76" t="s">
        <v>16</v>
      </c>
      <c r="R18" s="76" t="s">
        <v>16</v>
      </c>
      <c r="S18" s="76" t="s">
        <v>16</v>
      </c>
      <c r="T18" s="77" t="s">
        <v>16</v>
      </c>
    </row>
    <row r="19" spans="1:20" x14ac:dyDescent="0.25">
      <c r="A19" s="9"/>
      <c r="B19" s="8"/>
      <c r="C19" s="8"/>
      <c r="D19" s="8"/>
      <c r="E19" s="8"/>
      <c r="F19" s="8"/>
      <c r="G19" s="8"/>
      <c r="H19" s="8"/>
      <c r="I19" s="8"/>
      <c r="J19" s="8"/>
      <c r="K19" s="8"/>
      <c r="L19" s="8"/>
      <c r="M19" s="8"/>
      <c r="N19" s="8"/>
      <c r="O19" s="8"/>
      <c r="P19" s="8"/>
      <c r="Q19" s="8"/>
      <c r="R19" s="8"/>
      <c r="S19" s="8"/>
      <c r="T19" s="61"/>
    </row>
    <row r="20" spans="1:20" x14ac:dyDescent="0.25">
      <c r="A20" s="190" t="s">
        <v>23</v>
      </c>
      <c r="B20" s="191"/>
      <c r="C20" s="191"/>
      <c r="D20" s="191"/>
      <c r="E20" s="191"/>
      <c r="F20" s="191"/>
      <c r="G20" s="191"/>
      <c r="H20" s="191"/>
      <c r="I20" s="191"/>
      <c r="J20" s="192"/>
      <c r="K20" s="187" t="s">
        <v>32</v>
      </c>
      <c r="L20" s="188"/>
      <c r="M20" s="188"/>
      <c r="N20" s="188"/>
      <c r="O20" s="188"/>
      <c r="P20" s="188"/>
      <c r="Q20" s="188"/>
      <c r="R20" s="188"/>
      <c r="S20" s="188"/>
      <c r="T20" s="189"/>
    </row>
    <row r="21" spans="1:20" x14ac:dyDescent="0.25">
      <c r="A21" s="179">
        <v>1</v>
      </c>
      <c r="B21" s="184"/>
      <c r="C21" s="201"/>
      <c r="D21" s="201"/>
      <c r="E21" s="201"/>
      <c r="F21" s="201"/>
      <c r="G21" s="201"/>
      <c r="H21" s="201"/>
      <c r="I21" s="201"/>
      <c r="J21" s="202"/>
      <c r="K21" s="181"/>
      <c r="L21" s="182"/>
      <c r="M21" s="183"/>
      <c r="N21" s="78" t="s">
        <v>26</v>
      </c>
      <c r="O21" s="217"/>
      <c r="P21" s="218"/>
      <c r="Q21" s="219"/>
      <c r="R21" s="78" t="s">
        <v>27</v>
      </c>
      <c r="S21" s="182"/>
      <c r="T21" s="209"/>
    </row>
    <row r="22" spans="1:20" ht="42" customHeight="1" x14ac:dyDescent="0.25">
      <c r="A22" s="193"/>
      <c r="B22" s="203"/>
      <c r="C22" s="204"/>
      <c r="D22" s="204"/>
      <c r="E22" s="204"/>
      <c r="F22" s="204"/>
      <c r="G22" s="204"/>
      <c r="H22" s="204"/>
      <c r="I22" s="204"/>
      <c r="J22" s="205"/>
      <c r="K22" s="215"/>
      <c r="L22" s="158"/>
      <c r="M22" s="158"/>
      <c r="N22" s="158"/>
      <c r="O22" s="158"/>
      <c r="P22" s="158"/>
      <c r="Q22" s="158"/>
      <c r="R22" s="158"/>
      <c r="S22" s="158"/>
      <c r="T22" s="216"/>
    </row>
    <row r="23" spans="1:20" x14ac:dyDescent="0.25">
      <c r="A23" s="179">
        <v>2</v>
      </c>
      <c r="B23" s="184"/>
      <c r="C23" s="201"/>
      <c r="D23" s="201"/>
      <c r="E23" s="201"/>
      <c r="F23" s="201"/>
      <c r="G23" s="201"/>
      <c r="H23" s="201"/>
      <c r="I23" s="201"/>
      <c r="J23" s="202"/>
      <c r="K23" s="181"/>
      <c r="L23" s="182"/>
      <c r="M23" s="183"/>
      <c r="N23" s="78" t="s">
        <v>26</v>
      </c>
      <c r="O23" s="217"/>
      <c r="P23" s="218"/>
      <c r="Q23" s="219"/>
      <c r="R23" s="78" t="s">
        <v>27</v>
      </c>
      <c r="S23" s="182"/>
      <c r="T23" s="209"/>
    </row>
    <row r="24" spans="1:20" ht="42" customHeight="1" x14ac:dyDescent="0.25">
      <c r="A24" s="193"/>
      <c r="B24" s="203"/>
      <c r="C24" s="204"/>
      <c r="D24" s="204"/>
      <c r="E24" s="204"/>
      <c r="F24" s="204"/>
      <c r="G24" s="204"/>
      <c r="H24" s="204"/>
      <c r="I24" s="204"/>
      <c r="J24" s="205"/>
      <c r="K24" s="215"/>
      <c r="L24" s="158"/>
      <c r="M24" s="158"/>
      <c r="N24" s="158"/>
      <c r="O24" s="158"/>
      <c r="P24" s="158"/>
      <c r="Q24" s="158"/>
      <c r="R24" s="158"/>
      <c r="S24" s="158"/>
      <c r="T24" s="216"/>
    </row>
    <row r="25" spans="1:20" x14ac:dyDescent="0.25">
      <c r="A25" s="179">
        <v>3</v>
      </c>
      <c r="B25" s="184"/>
      <c r="C25" s="201"/>
      <c r="D25" s="201"/>
      <c r="E25" s="201"/>
      <c r="F25" s="201"/>
      <c r="G25" s="201"/>
      <c r="H25" s="201"/>
      <c r="I25" s="201"/>
      <c r="J25" s="202"/>
      <c r="K25" s="181"/>
      <c r="L25" s="182"/>
      <c r="M25" s="183"/>
      <c r="N25" s="78" t="s">
        <v>26</v>
      </c>
      <c r="O25" s="217"/>
      <c r="P25" s="218"/>
      <c r="Q25" s="219"/>
      <c r="R25" s="78" t="s">
        <v>27</v>
      </c>
      <c r="S25" s="182"/>
      <c r="T25" s="209"/>
    </row>
    <row r="26" spans="1:20" ht="42" customHeight="1" thickBot="1" x14ac:dyDescent="0.3">
      <c r="A26" s="180"/>
      <c r="B26" s="206"/>
      <c r="C26" s="207"/>
      <c r="D26" s="207"/>
      <c r="E26" s="207"/>
      <c r="F26" s="207"/>
      <c r="G26" s="207"/>
      <c r="H26" s="207"/>
      <c r="I26" s="207"/>
      <c r="J26" s="208"/>
      <c r="K26" s="184"/>
      <c r="L26" s="185"/>
      <c r="M26" s="185"/>
      <c r="N26" s="185"/>
      <c r="O26" s="185"/>
      <c r="P26" s="185"/>
      <c r="Q26" s="185"/>
      <c r="R26" s="185"/>
      <c r="S26" s="185"/>
      <c r="T26" s="186"/>
    </row>
    <row r="27" spans="1:20" ht="24.75" customHeight="1" x14ac:dyDescent="0.25">
      <c r="A27" s="173" t="s">
        <v>37</v>
      </c>
      <c r="B27" s="174"/>
      <c r="C27" s="174"/>
      <c r="D27" s="64"/>
      <c r="E27" s="64"/>
      <c r="F27" s="64"/>
      <c r="G27" s="64"/>
      <c r="H27" s="64"/>
      <c r="I27" s="64"/>
      <c r="J27" s="64"/>
      <c r="K27" s="64"/>
      <c r="L27" s="64"/>
      <c r="M27" s="64"/>
      <c r="N27" s="64"/>
      <c r="O27" s="64"/>
      <c r="P27" s="64"/>
      <c r="Q27" s="64"/>
      <c r="R27" s="64"/>
      <c r="S27" s="64"/>
      <c r="T27" s="65"/>
    </row>
    <row r="28" spans="1:20" ht="33.950000000000003" customHeight="1" x14ac:dyDescent="0.25">
      <c r="A28" s="62">
        <v>1</v>
      </c>
      <c r="B28" s="158"/>
      <c r="C28" s="159"/>
      <c r="D28" s="159"/>
      <c r="E28" s="159"/>
      <c r="F28" s="159"/>
      <c r="G28" s="159"/>
      <c r="H28" s="159"/>
      <c r="I28" s="159"/>
      <c r="J28" s="159"/>
      <c r="K28" s="159"/>
      <c r="L28" s="159"/>
      <c r="M28" s="159"/>
      <c r="N28" s="159"/>
      <c r="O28" s="159"/>
      <c r="P28" s="159"/>
      <c r="Q28" s="159"/>
      <c r="R28" s="159"/>
      <c r="S28" s="159"/>
      <c r="T28" s="160"/>
    </row>
    <row r="29" spans="1:20" ht="33.950000000000003" customHeight="1" x14ac:dyDescent="0.25">
      <c r="A29" s="62">
        <v>2</v>
      </c>
      <c r="B29" s="158"/>
      <c r="C29" s="159"/>
      <c r="D29" s="159"/>
      <c r="E29" s="159"/>
      <c r="F29" s="159"/>
      <c r="G29" s="159"/>
      <c r="H29" s="159"/>
      <c r="I29" s="159"/>
      <c r="J29" s="159"/>
      <c r="K29" s="159"/>
      <c r="L29" s="159"/>
      <c r="M29" s="159"/>
      <c r="N29" s="159"/>
      <c r="O29" s="159"/>
      <c r="P29" s="159"/>
      <c r="Q29" s="159"/>
      <c r="R29" s="159"/>
      <c r="S29" s="159"/>
      <c r="T29" s="160"/>
    </row>
    <row r="30" spans="1:20" ht="33.950000000000003" customHeight="1" x14ac:dyDescent="0.25">
      <c r="A30" s="62">
        <v>3</v>
      </c>
      <c r="B30" s="158"/>
      <c r="C30" s="159"/>
      <c r="D30" s="159"/>
      <c r="E30" s="159"/>
      <c r="F30" s="159"/>
      <c r="G30" s="159"/>
      <c r="H30" s="159"/>
      <c r="I30" s="159"/>
      <c r="J30" s="159"/>
      <c r="K30" s="159"/>
      <c r="L30" s="159"/>
      <c r="M30" s="159"/>
      <c r="N30" s="159"/>
      <c r="O30" s="159"/>
      <c r="P30" s="159"/>
      <c r="Q30" s="159"/>
      <c r="R30" s="159"/>
      <c r="S30" s="159"/>
      <c r="T30" s="160"/>
    </row>
    <row r="31" spans="1:20" ht="33.950000000000003" customHeight="1" x14ac:dyDescent="0.25">
      <c r="A31" s="62">
        <v>4</v>
      </c>
      <c r="B31" s="158"/>
      <c r="C31" s="159"/>
      <c r="D31" s="159"/>
      <c r="E31" s="159"/>
      <c r="F31" s="159"/>
      <c r="G31" s="159"/>
      <c r="H31" s="159"/>
      <c r="I31" s="159"/>
      <c r="J31" s="159"/>
      <c r="K31" s="159"/>
      <c r="L31" s="159"/>
      <c r="M31" s="159"/>
      <c r="N31" s="159"/>
      <c r="O31" s="159"/>
      <c r="P31" s="159"/>
      <c r="Q31" s="159"/>
      <c r="R31" s="159"/>
      <c r="S31" s="159"/>
      <c r="T31" s="160"/>
    </row>
    <row r="32" spans="1:20" ht="33.950000000000003" customHeight="1" thickBot="1" x14ac:dyDescent="0.3">
      <c r="A32" s="63">
        <v>5</v>
      </c>
      <c r="B32" s="161"/>
      <c r="C32" s="162"/>
      <c r="D32" s="162"/>
      <c r="E32" s="162"/>
      <c r="F32" s="162"/>
      <c r="G32" s="162"/>
      <c r="H32" s="162"/>
      <c r="I32" s="162"/>
      <c r="J32" s="162"/>
      <c r="K32" s="162"/>
      <c r="L32" s="162"/>
      <c r="M32" s="162"/>
      <c r="N32" s="162"/>
      <c r="O32" s="162"/>
      <c r="P32" s="162"/>
      <c r="Q32" s="162"/>
      <c r="R32" s="162"/>
      <c r="S32" s="162"/>
      <c r="T32" s="163"/>
    </row>
    <row r="33" spans="1:20" ht="33.950000000000003" customHeight="1" thickTop="1" x14ac:dyDescent="0.25">
      <c r="A33" s="46"/>
      <c r="B33" s="45"/>
      <c r="C33" s="45"/>
      <c r="D33" s="45"/>
      <c r="E33" s="45"/>
      <c r="F33" s="45"/>
      <c r="G33" s="45"/>
      <c r="H33" s="45"/>
      <c r="I33" s="45"/>
      <c r="J33" s="45"/>
      <c r="K33" s="45"/>
      <c r="L33" s="45"/>
      <c r="M33" s="45"/>
      <c r="N33" s="45"/>
      <c r="O33" s="45"/>
      <c r="P33" s="45"/>
      <c r="Q33" s="45"/>
      <c r="R33" s="45"/>
      <c r="S33" s="45"/>
      <c r="T33" s="45"/>
    </row>
  </sheetData>
  <sheetProtection formatCells="0" formatRows="0" insertRows="0" insertHyperlinks="0" deleteRows="0" sort="0" autoFilter="0"/>
  <dataConsolidate/>
  <mergeCells count="60">
    <mergeCell ref="A21:A22"/>
    <mergeCell ref="L8:M8"/>
    <mergeCell ref="A5:H5"/>
    <mergeCell ref="H16:K16"/>
    <mergeCell ref="O25:Q25"/>
    <mergeCell ref="K21:M21"/>
    <mergeCell ref="O21:Q21"/>
    <mergeCell ref="L16:T16"/>
    <mergeCell ref="G14:T14"/>
    <mergeCell ref="A9:G10"/>
    <mergeCell ref="J5:K5"/>
    <mergeCell ref="L5:T5"/>
    <mergeCell ref="H10:K10"/>
    <mergeCell ref="L10:T10"/>
    <mergeCell ref="N8:Q8"/>
    <mergeCell ref="H9:T9"/>
    <mergeCell ref="K22:T22"/>
    <mergeCell ref="S25:T25"/>
    <mergeCell ref="K23:M23"/>
    <mergeCell ref="O23:Q23"/>
    <mergeCell ref="S23:T23"/>
    <mergeCell ref="K24:T24"/>
    <mergeCell ref="A2:K2"/>
    <mergeCell ref="L2:N2"/>
    <mergeCell ref="O2:T2"/>
    <mergeCell ref="I1:N1"/>
    <mergeCell ref="O1:P1"/>
    <mergeCell ref="Q1:T1"/>
    <mergeCell ref="A1:E1"/>
    <mergeCell ref="F1:H1"/>
    <mergeCell ref="A27:C27"/>
    <mergeCell ref="Q6:T6"/>
    <mergeCell ref="H15:T15"/>
    <mergeCell ref="A25:A26"/>
    <mergeCell ref="K25:M25"/>
    <mergeCell ref="K26:T26"/>
    <mergeCell ref="K20:T20"/>
    <mergeCell ref="A20:J20"/>
    <mergeCell ref="A23:A24"/>
    <mergeCell ref="A14:F14"/>
    <mergeCell ref="A15:G15"/>
    <mergeCell ref="A8:K8"/>
    <mergeCell ref="B21:J22"/>
    <mergeCell ref="B23:J24"/>
    <mergeCell ref="B25:J26"/>
    <mergeCell ref="S21:T21"/>
    <mergeCell ref="H3:K3"/>
    <mergeCell ref="M3:O3"/>
    <mergeCell ref="Q3:T3"/>
    <mergeCell ref="H4:J4"/>
    <mergeCell ref="A4:C4"/>
    <mergeCell ref="L4:P4"/>
    <mergeCell ref="Q4:T4"/>
    <mergeCell ref="B3:F3"/>
    <mergeCell ref="D4:G4"/>
    <mergeCell ref="B28:T28"/>
    <mergeCell ref="B29:T29"/>
    <mergeCell ref="B30:T30"/>
    <mergeCell ref="B31:T31"/>
    <mergeCell ref="B32:T32"/>
  </mergeCells>
  <conditionalFormatting sqref="A18:T18">
    <cfRule type="cellIs" dxfId="9" priority="9" operator="equal">
      <formula>"INC."</formula>
    </cfRule>
    <cfRule type="cellIs" dxfId="8" priority="10" operator="equal">
      <formula>"OUI"</formula>
    </cfRule>
  </conditionalFormatting>
  <conditionalFormatting sqref="A18:T18">
    <cfRule type="cellIs" dxfId="7" priority="6" operator="equal">
      <formula>"OUI"</formula>
    </cfRule>
    <cfRule type="cellIs" dxfId="6" priority="7" operator="equal">
      <formula>"INC."</formula>
    </cfRule>
    <cfRule type="cellIs" dxfId="5" priority="8" operator="equal">
      <formula>"NON"</formula>
    </cfRule>
  </conditionalFormatting>
  <conditionalFormatting sqref="A12:T12">
    <cfRule type="cellIs" dxfId="4" priority="4" operator="equal">
      <formula>"INC."</formula>
    </cfRule>
    <cfRule type="cellIs" dxfId="3" priority="5" operator="equal">
      <formula>"OUI"</formula>
    </cfRule>
  </conditionalFormatting>
  <conditionalFormatting sqref="A12:T12">
    <cfRule type="cellIs" dxfId="2" priority="1" operator="equal">
      <formula>"OUI"</formula>
    </cfRule>
    <cfRule type="cellIs" dxfId="1" priority="2" operator="equal">
      <formula>"INC."</formula>
    </cfRule>
    <cfRule type="cellIs" dxfId="0" priority="3" operator="equal">
      <formula>"NON"</formula>
    </cfRule>
  </conditionalFormatting>
  <dataValidations count="12">
    <dataValidation type="whole" allowBlank="1" showInputMessage="1" showErrorMessage="1" sqref="P6 K4">
      <formula1>1</formula1>
      <formula2>5</formula2>
    </dataValidation>
    <dataValidation type="whole" operator="greaterThan" allowBlank="1" showInputMessage="1" showErrorMessage="1" sqref="A3 G3">
      <formula1>0</formula1>
    </dataValidation>
    <dataValidation type="date" operator="greaterThan" allowBlank="1" showInputMessage="1" showErrorMessage="1" sqref="O25:Q25 O21:Q21 O23:Q23 G14">
      <formula1>36526</formula1>
    </dataValidation>
    <dataValidation type="date" allowBlank="1" showInputMessage="1" showErrorMessage="1" sqref="H4:J4">
      <formula1>42736</formula1>
      <formula2>401749</formula2>
    </dataValidation>
    <dataValidation type="date" operator="greaterThan" allowBlank="1" showInputMessage="1" showErrorMessage="1" promptTitle="Entrer la date :" prompt=" ##/##/####" sqref="N8:Q8">
      <formula1>36526</formula1>
    </dataValidation>
    <dataValidation type="whole" operator="greaterThanOrEqual" allowBlank="1" showInputMessage="1" showErrorMessage="1" sqref="L3 P3">
      <formula1>0</formula1>
    </dataValidation>
    <dataValidation type="date" allowBlank="1" showInputMessage="1" showErrorMessage="1" sqref="Q4:T4">
      <formula1>32874</formula1>
      <formula2>401749</formula2>
    </dataValidation>
    <dataValidation type="list" allowBlank="1" showInputMessage="1" showErrorMessage="1" sqref="S23:T23">
      <formula1>$T$200:$T$202</formula1>
    </dataValidation>
    <dataValidation type="list" allowBlank="1" showInputMessage="1" showErrorMessage="1" sqref="K23:M23">
      <formula1>$R$200:$R$201</formula1>
    </dataValidation>
    <dataValidation type="list" allowBlank="1" showInputMessage="1" showErrorMessage="1" sqref="K25:M25">
      <formula1>$R$200:$R$201</formula1>
    </dataValidation>
    <dataValidation type="list" allowBlank="1" showInputMessage="1" showErrorMessage="1" sqref="S25:T25">
      <formula1>$S$200:$S$202</formula1>
    </dataValidation>
    <dataValidation type="list" allowBlank="1" showInputMessage="1" showErrorMessage="1" sqref="A18:T18">
      <formula1>$Q$200:$Q$204</formula1>
    </dataValidation>
  </dataValidations>
  <hyperlinks>
    <hyperlink ref="O2" r:id="rId1" display="ce.0312143l@ac-toulouse.fr"/>
    <hyperlink ref="Q6:T6" location="Sommaire!A1" display="retour sommaire"/>
  </hyperlinks>
  <pageMargins left="0.47244094488188981" right="0.47244094488188981" top="0.74803149606299213" bottom="0.74803149606299213" header="0.31496062992125984" footer="0.31496062992125984"/>
  <pageSetup paperSize="9" orientation="portrait" r:id="rId2"/>
  <headerFooter>
    <oddHeader>&amp;C&amp;A</oddHeader>
    <oddFooter>&amp;Rpage &amp;P sur &amp;N</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Synthèse!$S$200:$S$201</xm:f>
          </x14:formula1>
          <xm:sqref>K21:M21</xm:sqref>
        </x14:dataValidation>
        <x14:dataValidation type="list" allowBlank="1" showInputMessage="1" showErrorMessage="1">
          <x14:formula1>
            <xm:f>Synthèse!$T$200:$T$202</xm:f>
          </x14:formula1>
          <xm:sqref>S21:T21</xm:sqref>
        </x14:dataValidation>
        <x14:dataValidation type="list" allowBlank="1" showInputMessage="1" showErrorMessage="1">
          <x14:formula1>
            <xm:f>Sommaire!$A$9:$A$151</xm:f>
          </x14:formula1>
          <xm:sqref>A1</xm:sqref>
        </x14:dataValidation>
        <x14:dataValidation type="list" allowBlank="1" showInputMessage="1" showErrorMessage="1">
          <x14:formula1>
            <xm:f>Synthèse!$R$200:$R$204</xm:f>
          </x14:formula1>
          <xm:sqref>A12:T12</xm:sqref>
        </x14:dataValidation>
        <x14:dataValidation type="list" allowBlank="1" showInputMessage="1" showErrorMessage="1">
          <x14:formula1>
            <xm:f>Synthèse!$R$201:$R$204</xm:f>
          </x14:formula1>
          <xm:sqref>I5</xm:sqref>
        </x14:dataValidation>
        <x14:dataValidation type="list" allowBlank="1" showInputMessage="1" showErrorMessage="1">
          <x14:formula1>
            <xm:f>Synthèse!$U$200:$U$201</xm:f>
          </x14:formula1>
          <xm:sqref>F1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57"/>
  <sheetViews>
    <sheetView tabSelected="1" topLeftCell="A25" zoomScaleNormal="100" workbookViewId="0">
      <selection activeCell="A26" sqref="A26:E26"/>
    </sheetView>
  </sheetViews>
  <sheetFormatPr baseColWidth="10" defaultColWidth="11.42578125" defaultRowHeight="15" x14ac:dyDescent="0.25"/>
  <cols>
    <col min="1" max="1" width="15.140625" customWidth="1"/>
    <col min="2" max="2" width="13.28515625" customWidth="1"/>
    <col min="3" max="3" width="32.85546875" customWidth="1"/>
    <col min="4" max="4" width="26" style="17" customWidth="1"/>
    <col min="5" max="5" width="21.7109375" customWidth="1"/>
  </cols>
  <sheetData>
    <row r="1" spans="1:7" x14ac:dyDescent="0.25">
      <c r="D1" s="27" t="s">
        <v>53</v>
      </c>
      <c r="E1" s="27"/>
      <c r="F1" s="27"/>
      <c r="G1" s="27"/>
    </row>
    <row r="2" spans="1:7" x14ac:dyDescent="0.25">
      <c r="C2" s="15" t="s">
        <v>38</v>
      </c>
    </row>
    <row r="4" spans="1:7" ht="22.5" customHeight="1" x14ac:dyDescent="0.25">
      <c r="A4" s="15" t="s">
        <v>12</v>
      </c>
      <c r="B4" s="26" t="s">
        <v>39</v>
      </c>
      <c r="C4" s="26"/>
      <c r="D4" s="23"/>
    </row>
    <row r="5" spans="1:7" ht="22.5" customHeight="1" x14ac:dyDescent="0.25">
      <c r="A5" s="15" t="s">
        <v>8</v>
      </c>
      <c r="B5" s="26" t="s">
        <v>40</v>
      </c>
      <c r="C5" s="26"/>
      <c r="D5" s="23"/>
    </row>
    <row r="6" spans="1:7" ht="22.5" customHeight="1" x14ac:dyDescent="0.25">
      <c r="A6" s="15" t="s">
        <v>2</v>
      </c>
      <c r="B6" s="26" t="s">
        <v>60</v>
      </c>
      <c r="C6" s="26"/>
      <c r="D6" s="23"/>
    </row>
    <row r="7" spans="1:7" ht="22.5" customHeight="1" x14ac:dyDescent="0.25">
      <c r="A7" s="15" t="s">
        <v>3</v>
      </c>
      <c r="B7" s="26" t="s">
        <v>41</v>
      </c>
      <c r="C7" s="26"/>
      <c r="D7" s="23"/>
    </row>
    <row r="8" spans="1:7" ht="22.5" customHeight="1" x14ac:dyDescent="0.25">
      <c r="A8" s="15" t="s">
        <v>5</v>
      </c>
      <c r="B8" s="26" t="s">
        <v>42</v>
      </c>
      <c r="C8" s="26"/>
      <c r="D8" s="23"/>
    </row>
    <row r="9" spans="1:7" ht="22.5" customHeight="1" x14ac:dyDescent="0.25">
      <c r="A9" s="15" t="s">
        <v>125</v>
      </c>
      <c r="B9" s="26" t="s">
        <v>128</v>
      </c>
      <c r="C9" s="26"/>
      <c r="D9" s="23"/>
    </row>
    <row r="10" spans="1:7" ht="22.5" customHeight="1" x14ac:dyDescent="0.25">
      <c r="A10" s="15" t="s">
        <v>126</v>
      </c>
      <c r="B10" s="26" t="s">
        <v>129</v>
      </c>
      <c r="C10" s="26"/>
      <c r="D10" s="23"/>
    </row>
    <row r="11" spans="1:7" ht="22.5" customHeight="1" x14ac:dyDescent="0.25">
      <c r="A11" s="15" t="s">
        <v>127</v>
      </c>
      <c r="B11" s="26" t="s">
        <v>130</v>
      </c>
      <c r="C11" s="26"/>
      <c r="D11" s="23"/>
    </row>
    <row r="12" spans="1:7" ht="22.5" customHeight="1" x14ac:dyDescent="0.25">
      <c r="A12" s="15" t="s">
        <v>78</v>
      </c>
      <c r="B12" s="26" t="s">
        <v>43</v>
      </c>
      <c r="C12" s="26"/>
      <c r="D12" s="23"/>
    </row>
    <row r="13" spans="1:7" ht="22.5" customHeight="1" x14ac:dyDescent="0.25">
      <c r="A13" s="15" t="s">
        <v>13</v>
      </c>
      <c r="B13" s="26" t="s">
        <v>44</v>
      </c>
      <c r="C13" s="26"/>
      <c r="D13" s="23"/>
    </row>
    <row r="14" spans="1:7" ht="22.5" customHeight="1" x14ac:dyDescent="0.25">
      <c r="A14" s="15" t="s">
        <v>45</v>
      </c>
      <c r="B14" s="26" t="s">
        <v>46</v>
      </c>
      <c r="C14" s="26"/>
      <c r="D14" s="23"/>
    </row>
    <row r="15" spans="1:7" ht="22.5" customHeight="1" x14ac:dyDescent="0.25">
      <c r="A15" s="15" t="s">
        <v>10</v>
      </c>
      <c r="B15" s="26" t="s">
        <v>47</v>
      </c>
      <c r="C15" s="26"/>
      <c r="D15" s="23"/>
    </row>
    <row r="16" spans="1:7" ht="22.5" customHeight="1" x14ac:dyDescent="0.25">
      <c r="A16" s="15" t="s">
        <v>11</v>
      </c>
      <c r="B16" s="26" t="s">
        <v>48</v>
      </c>
      <c r="C16" s="26"/>
      <c r="D16" s="23"/>
    </row>
    <row r="17" spans="1:7" ht="22.5" customHeight="1" x14ac:dyDescent="0.25">
      <c r="A17" s="15" t="s">
        <v>4</v>
      </c>
      <c r="B17" s="26" t="s">
        <v>49</v>
      </c>
      <c r="C17" s="26"/>
      <c r="D17" s="23"/>
    </row>
    <row r="18" spans="1:7" ht="22.5" customHeight="1" x14ac:dyDescent="0.25">
      <c r="A18" s="15" t="s">
        <v>56</v>
      </c>
      <c r="B18" s="26" t="s">
        <v>57</v>
      </c>
      <c r="C18" s="26"/>
      <c r="D18" s="23"/>
    </row>
    <row r="19" spans="1:7" ht="22.5" customHeight="1" x14ac:dyDescent="0.25">
      <c r="A19" s="15" t="s">
        <v>1</v>
      </c>
      <c r="B19" s="26" t="s">
        <v>50</v>
      </c>
      <c r="C19" s="26"/>
      <c r="D19" s="23"/>
    </row>
    <row r="20" spans="1:7" ht="37.5" customHeight="1" x14ac:dyDescent="0.25">
      <c r="A20" s="15" t="s">
        <v>61</v>
      </c>
      <c r="B20" s="243" t="s">
        <v>62</v>
      </c>
      <c r="C20" s="243"/>
      <c r="D20" s="243"/>
    </row>
    <row r="21" spans="1:7" ht="22.5" customHeight="1" x14ac:dyDescent="0.25">
      <c r="A21" s="15" t="s">
        <v>64</v>
      </c>
      <c r="B21" s="243" t="s">
        <v>65</v>
      </c>
      <c r="C21" s="243"/>
      <c r="D21" s="243"/>
    </row>
    <row r="22" spans="1:7" ht="22.5" customHeight="1" x14ac:dyDescent="0.25">
      <c r="A22" s="15" t="s">
        <v>9</v>
      </c>
      <c r="B22" s="26" t="s">
        <v>63</v>
      </c>
      <c r="C22" s="26"/>
      <c r="D22" s="23"/>
    </row>
    <row r="23" spans="1:7" ht="22.5" customHeight="1" x14ac:dyDescent="0.25">
      <c r="A23" s="15" t="s">
        <v>14</v>
      </c>
      <c r="B23" s="244" t="s">
        <v>51</v>
      </c>
      <c r="C23" s="244"/>
      <c r="D23" s="23"/>
    </row>
    <row r="24" spans="1:7" ht="22.5" customHeight="1" x14ac:dyDescent="0.25">
      <c r="A24" s="15"/>
      <c r="B24" s="69"/>
      <c r="C24" s="69"/>
      <c r="D24" s="23"/>
    </row>
    <row r="25" spans="1:7" x14ac:dyDescent="0.25">
      <c r="D25" s="68" t="s">
        <v>53</v>
      </c>
    </row>
    <row r="26" spans="1:7" ht="264.75" customHeight="1" x14ac:dyDescent="0.25">
      <c r="A26" s="243" t="s">
        <v>132</v>
      </c>
      <c r="B26" s="243"/>
      <c r="C26" s="243"/>
      <c r="D26" s="243"/>
      <c r="E26" s="243"/>
    </row>
    <row r="28" spans="1:7" x14ac:dyDescent="0.25">
      <c r="D28" s="27" t="s">
        <v>53</v>
      </c>
      <c r="E28" s="27"/>
      <c r="F28" s="27"/>
      <c r="G28" s="27"/>
    </row>
    <row r="29" spans="1:7" ht="28.35" customHeight="1" x14ac:dyDescent="0.25">
      <c r="A29" s="245" t="s">
        <v>106</v>
      </c>
      <c r="B29" s="245"/>
      <c r="C29" s="245"/>
      <c r="D29" s="245"/>
    </row>
    <row r="30" spans="1:7" ht="28.35" customHeight="1" x14ac:dyDescent="0.25">
      <c r="A30" s="26"/>
    </row>
    <row r="31" spans="1:7" ht="28.35" customHeight="1" x14ac:dyDescent="0.25">
      <c r="A31" s="242" t="s">
        <v>113</v>
      </c>
      <c r="B31" s="242"/>
      <c r="C31" s="242"/>
      <c r="D31" s="242"/>
    </row>
    <row r="32" spans="1:7" ht="28.35" customHeight="1" x14ac:dyDescent="0.25">
      <c r="A32" s="243" t="s">
        <v>104</v>
      </c>
      <c r="B32" s="243"/>
      <c r="C32" s="243"/>
      <c r="D32" s="243"/>
    </row>
    <row r="33" spans="1:4" ht="28.35" customHeight="1" x14ac:dyDescent="0.25">
      <c r="A33" s="243" t="s">
        <v>110</v>
      </c>
      <c r="B33" s="243"/>
      <c r="C33" s="243"/>
      <c r="D33" s="243"/>
    </row>
    <row r="34" spans="1:4" ht="28.35" customHeight="1" x14ac:dyDescent="0.25">
      <c r="A34" s="243" t="s">
        <v>109</v>
      </c>
      <c r="B34" s="243"/>
      <c r="C34" s="243"/>
      <c r="D34" s="243"/>
    </row>
    <row r="35" spans="1:4" ht="28.35" customHeight="1" x14ac:dyDescent="0.25">
      <c r="A35" s="243" t="s">
        <v>111</v>
      </c>
      <c r="B35" s="243"/>
      <c r="C35" s="243"/>
      <c r="D35" s="243"/>
    </row>
    <row r="36" spans="1:4" ht="28.35" customHeight="1" x14ac:dyDescent="0.25">
      <c r="A36" s="246" t="s">
        <v>117</v>
      </c>
      <c r="B36" s="246"/>
      <c r="C36" s="246"/>
      <c r="D36" s="246"/>
    </row>
    <row r="37" spans="1:4" ht="28.35" customHeight="1" x14ac:dyDescent="0.25">
      <c r="A37" s="246" t="s">
        <v>118</v>
      </c>
      <c r="B37" s="246"/>
      <c r="C37" s="246"/>
      <c r="D37" s="246"/>
    </row>
    <row r="38" spans="1:4" ht="28.35" customHeight="1" x14ac:dyDescent="0.25">
      <c r="A38" s="246" t="s">
        <v>119</v>
      </c>
      <c r="B38" s="246"/>
      <c r="C38" s="246"/>
      <c r="D38" s="246"/>
    </row>
    <row r="39" spans="1:4" ht="28.35" customHeight="1" x14ac:dyDescent="0.25">
      <c r="A39" s="246" t="s">
        <v>120</v>
      </c>
      <c r="B39" s="246"/>
      <c r="C39" s="246"/>
      <c r="D39" s="246"/>
    </row>
    <row r="40" spans="1:4" ht="28.35" customHeight="1" x14ac:dyDescent="0.25">
      <c r="A40" s="243" t="s">
        <v>105</v>
      </c>
      <c r="B40" s="243"/>
      <c r="C40" s="243"/>
      <c r="D40" s="243"/>
    </row>
    <row r="41" spans="1:4" ht="33" customHeight="1" x14ac:dyDescent="0.25">
      <c r="A41" s="243" t="s">
        <v>116</v>
      </c>
      <c r="B41" s="243"/>
      <c r="C41" s="243"/>
      <c r="D41" s="243"/>
    </row>
    <row r="42" spans="1:4" ht="57" customHeight="1" x14ac:dyDescent="0.25">
      <c r="A42" s="247" t="s">
        <v>133</v>
      </c>
      <c r="B42" s="247"/>
      <c r="C42" s="247"/>
      <c r="D42" s="247"/>
    </row>
    <row r="43" spans="1:4" ht="28.35" customHeight="1" x14ac:dyDescent="0.25">
      <c r="A43" s="243" t="s">
        <v>54</v>
      </c>
      <c r="B43" s="243"/>
      <c r="C43" s="243"/>
      <c r="D43" s="243"/>
    </row>
    <row r="44" spans="1:4" ht="28.35" customHeight="1" x14ac:dyDescent="0.25">
      <c r="A44" s="246" t="s">
        <v>107</v>
      </c>
      <c r="B44" s="246"/>
      <c r="C44" s="246"/>
      <c r="D44" s="246"/>
    </row>
    <row r="45" spans="1:4" ht="28.35" customHeight="1" x14ac:dyDescent="0.25">
      <c r="A45" s="246" t="s">
        <v>108</v>
      </c>
      <c r="B45" s="246"/>
      <c r="C45" s="246"/>
      <c r="D45" s="246"/>
    </row>
    <row r="46" spans="1:4" ht="28.35" customHeight="1" x14ac:dyDescent="0.25">
      <c r="A46" s="243" t="s">
        <v>58</v>
      </c>
      <c r="B46" s="243"/>
      <c r="C46" s="243"/>
      <c r="D46" s="243"/>
    </row>
    <row r="47" spans="1:4" ht="28.35" customHeight="1" x14ac:dyDescent="0.25">
      <c r="A47" s="243" t="s">
        <v>85</v>
      </c>
      <c r="B47" s="243"/>
      <c r="C47" s="243"/>
      <c r="D47" s="243"/>
    </row>
    <row r="48" spans="1:4" ht="28.35" customHeight="1" x14ac:dyDescent="0.25">
      <c r="A48" s="248" t="s">
        <v>112</v>
      </c>
      <c r="B48" s="248"/>
      <c r="C48" s="248"/>
      <c r="D48" s="248"/>
    </row>
    <row r="49" spans="1:4" ht="28.35" customHeight="1" x14ac:dyDescent="0.25">
      <c r="A49" s="248" t="s">
        <v>114</v>
      </c>
      <c r="B49" s="248"/>
      <c r="C49" s="248"/>
      <c r="D49" s="248"/>
    </row>
    <row r="50" spans="1:4" ht="28.35" customHeight="1" x14ac:dyDescent="0.25">
      <c r="A50" s="25"/>
      <c r="B50" s="25"/>
      <c r="C50" s="25"/>
      <c r="D50" s="25"/>
    </row>
    <row r="51" spans="1:4" ht="32.25" customHeight="1" x14ac:dyDescent="0.25">
      <c r="A51" s="247" t="s">
        <v>124</v>
      </c>
      <c r="B51" s="247"/>
      <c r="C51" s="247"/>
      <c r="D51" s="247"/>
    </row>
    <row r="52" spans="1:4" x14ac:dyDescent="0.25">
      <c r="A52" s="18" t="s">
        <v>59</v>
      </c>
      <c r="B52" s="19"/>
      <c r="C52" s="19"/>
      <c r="D52" s="20"/>
    </row>
    <row r="53" spans="1:4" x14ac:dyDescent="0.25">
      <c r="A53" s="22" t="s">
        <v>86</v>
      </c>
      <c r="B53" s="19"/>
      <c r="C53" s="19"/>
      <c r="D53" s="20"/>
    </row>
    <row r="54" spans="1:4" x14ac:dyDescent="0.25">
      <c r="A54" s="21" t="s">
        <v>87</v>
      </c>
      <c r="B54" s="19"/>
      <c r="C54" s="19"/>
      <c r="D54" s="20"/>
    </row>
    <row r="55" spans="1:4" x14ac:dyDescent="0.25">
      <c r="A55" s="32" t="s">
        <v>88</v>
      </c>
    </row>
    <row r="57" spans="1:4" x14ac:dyDescent="0.25">
      <c r="D57" s="27" t="s">
        <v>53</v>
      </c>
    </row>
  </sheetData>
  <mergeCells count="25">
    <mergeCell ref="A51:D51"/>
    <mergeCell ref="A41:D41"/>
    <mergeCell ref="A45:D45"/>
    <mergeCell ref="A46:D46"/>
    <mergeCell ref="A47:D47"/>
    <mergeCell ref="A48:D48"/>
    <mergeCell ref="A49:D49"/>
    <mergeCell ref="A44:D44"/>
    <mergeCell ref="A32:D32"/>
    <mergeCell ref="A33:D33"/>
    <mergeCell ref="A34:D34"/>
    <mergeCell ref="A35:D35"/>
    <mergeCell ref="A36:D36"/>
    <mergeCell ref="A37:D37"/>
    <mergeCell ref="A38:D38"/>
    <mergeCell ref="A40:D40"/>
    <mergeCell ref="A42:D42"/>
    <mergeCell ref="A43:D43"/>
    <mergeCell ref="A39:D39"/>
    <mergeCell ref="A31:D31"/>
    <mergeCell ref="B20:D20"/>
    <mergeCell ref="B21:D21"/>
    <mergeCell ref="B23:C23"/>
    <mergeCell ref="A29:D29"/>
    <mergeCell ref="A26:E26"/>
  </mergeCells>
  <hyperlinks>
    <hyperlink ref="D28:G28" location="Sommaire!A1" display="retour sommaire"/>
    <hyperlink ref="D1:G1" location="Sommaire!A1" display="retour sommaire"/>
    <hyperlink ref="D57" location="Sommaire!A1" display="retour sommaire"/>
    <hyperlink ref="D25" location="Sommaire!A1" display="retour sommaire"/>
  </hyperlinks>
  <pageMargins left="0.7" right="0.7" top="0.75" bottom="0.75" header="0.3" footer="0.3"/>
  <pageSetup paperSize="9" orientation="portrait"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2:U38"/>
  <sheetViews>
    <sheetView topLeftCell="A19" workbookViewId="0">
      <selection activeCell="B34" sqref="B34"/>
    </sheetView>
  </sheetViews>
  <sheetFormatPr baseColWidth="10" defaultRowHeight="15" x14ac:dyDescent="0.25"/>
  <sheetData>
    <row r="2" spans="1:1" ht="30" x14ac:dyDescent="0.25">
      <c r="A2" s="117" t="s">
        <v>53</v>
      </c>
    </row>
    <row r="31" spans="1:21" x14ac:dyDescent="0.25">
      <c r="A31" s="251" t="s">
        <v>102</v>
      </c>
      <c r="B31" s="251"/>
      <c r="C31" s="251"/>
      <c r="D31" s="251"/>
      <c r="E31" s="251"/>
      <c r="F31" s="251"/>
      <c r="G31" s="251"/>
      <c r="H31" s="251"/>
      <c r="I31" s="251"/>
      <c r="J31" s="251"/>
      <c r="K31" s="251"/>
      <c r="L31" s="251"/>
      <c r="M31" s="251"/>
      <c r="N31" s="251"/>
      <c r="O31" s="251"/>
      <c r="P31" s="251"/>
      <c r="Q31" s="251"/>
      <c r="R31" s="251"/>
      <c r="S31" s="251"/>
      <c r="T31" s="251"/>
      <c r="U31" s="251"/>
    </row>
    <row r="32" spans="1:21" x14ac:dyDescent="0.25">
      <c r="B32" s="252" t="s">
        <v>90</v>
      </c>
      <c r="C32" s="171"/>
      <c r="D32" s="171"/>
      <c r="E32" s="171"/>
      <c r="F32" s="171"/>
      <c r="G32" s="171"/>
      <c r="H32" s="172"/>
      <c r="I32" s="249" t="s">
        <v>91</v>
      </c>
      <c r="J32" s="249"/>
      <c r="K32" s="249"/>
      <c r="L32" s="249"/>
      <c r="M32" s="250" t="s">
        <v>96</v>
      </c>
      <c r="N32" s="250"/>
      <c r="O32" s="250"/>
      <c r="P32" s="250"/>
      <c r="Q32" s="250"/>
      <c r="R32" s="250"/>
      <c r="S32" s="250"/>
      <c r="T32" s="250"/>
      <c r="U32" s="250"/>
    </row>
    <row r="33" spans="1:21" x14ac:dyDescent="0.25">
      <c r="B33" s="53" t="s">
        <v>1</v>
      </c>
      <c r="C33" s="53" t="s">
        <v>2</v>
      </c>
      <c r="D33" s="53" t="s">
        <v>56</v>
      </c>
      <c r="E33" s="53" t="s">
        <v>3</v>
      </c>
      <c r="F33" s="119" t="s">
        <v>140</v>
      </c>
      <c r="G33" s="118" t="s">
        <v>141</v>
      </c>
      <c r="H33" s="53" t="s">
        <v>4</v>
      </c>
      <c r="I33" s="53" t="s">
        <v>92</v>
      </c>
      <c r="J33" s="53" t="s">
        <v>93</v>
      </c>
      <c r="K33" s="53" t="s">
        <v>94</v>
      </c>
      <c r="L33" s="53" t="s">
        <v>95</v>
      </c>
      <c r="M33" s="53" t="s">
        <v>8</v>
      </c>
      <c r="N33" s="53" t="s">
        <v>61</v>
      </c>
      <c r="O33" s="53" t="s">
        <v>10</v>
      </c>
      <c r="P33" s="54" t="s">
        <v>45</v>
      </c>
      <c r="Q33" s="54" t="s">
        <v>11</v>
      </c>
      <c r="R33" s="54" t="s">
        <v>12</v>
      </c>
      <c r="S33" s="54" t="s">
        <v>13</v>
      </c>
      <c r="T33" s="54" t="s">
        <v>14</v>
      </c>
      <c r="U33" s="54" t="s">
        <v>4</v>
      </c>
    </row>
    <row r="34" spans="1:21" x14ac:dyDescent="0.25">
      <c r="A34" s="56" t="s">
        <v>89</v>
      </c>
      <c r="B34" s="55">
        <f>COUNTA(Sommaire!A9:A151)</f>
        <v>1</v>
      </c>
      <c r="C34" s="55">
        <f>COUNTA(Sommaire!A9:A151)</f>
        <v>1</v>
      </c>
      <c r="D34" s="55">
        <f>COUNTA(Sommaire!A9:A151)</f>
        <v>1</v>
      </c>
      <c r="E34" s="55">
        <f>COUNTA(Sommaire!A9:A151)</f>
        <v>1</v>
      </c>
      <c r="F34" s="55">
        <f>COUNTA(Sommaire!A9:A151)</f>
        <v>1</v>
      </c>
      <c r="G34" s="55">
        <f>COUNTA(Sommaire!A9:A151)</f>
        <v>1</v>
      </c>
      <c r="H34" s="55">
        <f>COUNTA(Sommaire!A9:A151)</f>
        <v>1</v>
      </c>
      <c r="I34" s="55">
        <f>COUNTA(Sommaire!A9:A151)</f>
        <v>1</v>
      </c>
      <c r="J34" s="55">
        <f>COUNTA(Sommaire!A9:A151)</f>
        <v>1</v>
      </c>
      <c r="K34" s="55">
        <f>COUNTA(Sommaire!A9:A151)</f>
        <v>1</v>
      </c>
      <c r="L34" s="55">
        <f>COUNTA(Sommaire!A9:A151)</f>
        <v>1</v>
      </c>
      <c r="M34" s="55">
        <f>COUNTA(Sommaire!A9:A151)</f>
        <v>1</v>
      </c>
      <c r="N34" s="55">
        <f>COUNTA(Sommaire!A9:A151)</f>
        <v>1</v>
      </c>
      <c r="O34" s="55">
        <f>COUNTA(Sommaire!A9:A151)</f>
        <v>1</v>
      </c>
      <c r="P34" s="55">
        <f>COUNTA(Sommaire!A9:A151)</f>
        <v>1</v>
      </c>
      <c r="Q34" s="55">
        <f>COUNTA(Sommaire!A9:A151)</f>
        <v>1</v>
      </c>
      <c r="R34" s="55">
        <f>COUNTA(Sommaire!A9:A151)</f>
        <v>1</v>
      </c>
      <c r="S34" s="55">
        <f>COUNTA(Sommaire!A9:A151)</f>
        <v>1</v>
      </c>
      <c r="T34" s="55">
        <f>COUNTA(Sommaire!A9:A151)</f>
        <v>1</v>
      </c>
      <c r="U34" s="55">
        <f>COUNTA(Sommaire!A9:A151)</f>
        <v>1</v>
      </c>
    </row>
    <row r="35" spans="1:21" x14ac:dyDescent="0.25">
      <c r="A35" s="57" t="s">
        <v>17</v>
      </c>
      <c r="B35" s="55">
        <f ca="1">COUNTIF(Synthèse!F$6:F$148,$A$35)</f>
        <v>0</v>
      </c>
      <c r="C35" s="55">
        <f ca="1">COUNTIF(Synthèse!G$6:G$100,$A$35)</f>
        <v>0</v>
      </c>
      <c r="D35" s="55">
        <f ca="1">COUNTIF(Synthèse!H$6:H$100,$A$35)</f>
        <v>0</v>
      </c>
      <c r="E35" s="55">
        <f ca="1">COUNTIF(Synthèse!I$6:I$100,$A$35)</f>
        <v>0</v>
      </c>
      <c r="F35" s="55">
        <f ca="1">COUNTIF(Synthèse!J$6:J$100,$A$35)</f>
        <v>0</v>
      </c>
      <c r="G35" s="55">
        <f ca="1">COUNTIF(Synthèse!K$6:K$100,$A$35)</f>
        <v>0</v>
      </c>
      <c r="H35" s="55">
        <f ca="1">COUNTIF(Synthèse!J$6:J$100,$A$35)</f>
        <v>0</v>
      </c>
      <c r="I35" s="55">
        <f ca="1">COUNTIF(Synthèse!M$6:M$100,$A$35)</f>
        <v>0</v>
      </c>
      <c r="J35" s="55">
        <f ca="1">COUNTIF(Synthèse!N$6:N$100,$A$35)</f>
        <v>0</v>
      </c>
      <c r="K35" s="55">
        <f ca="1">COUNTIF(Synthèse!O$6:O$100,$A$35)</f>
        <v>0</v>
      </c>
      <c r="L35" s="55">
        <f ca="1">COUNTIF(Synthèse!P$6:P$100,$A$35)</f>
        <v>0</v>
      </c>
      <c r="M35" s="55">
        <f ca="1">COUNTIF(Synthèse!Q$6:Q$100,$A$35)</f>
        <v>0</v>
      </c>
      <c r="N35" s="55">
        <f ca="1">COUNTIF(Synthèse!R$6:R$100,$A$35)</f>
        <v>0</v>
      </c>
      <c r="O35" s="55">
        <f ca="1">COUNTIF(Synthèse!S$6:S$100,$A$35)</f>
        <v>0</v>
      </c>
      <c r="P35" s="55">
        <f ca="1">COUNTIF(Synthèse!T$6:T$100,$A$35)</f>
        <v>0</v>
      </c>
      <c r="Q35" s="55">
        <f ca="1">COUNTIF(Synthèse!U$6:U$100,$A$35)</f>
        <v>0</v>
      </c>
      <c r="R35" s="55">
        <f ca="1">COUNTIF(Synthèse!V$6:V$100,$A$35)</f>
        <v>0</v>
      </c>
      <c r="S35" s="55">
        <f ca="1">COUNTIF(Synthèse!W$6:W$100,$A$35)</f>
        <v>0</v>
      </c>
      <c r="T35" s="55">
        <f ca="1">COUNTIF(Synthèse!X$6:X$100,$A$35)</f>
        <v>0</v>
      </c>
      <c r="U35" s="55">
        <f ca="1">COUNTIF(Synthèse!Y$6:Y$100,$A$35)</f>
        <v>0</v>
      </c>
    </row>
    <row r="36" spans="1:21" x14ac:dyDescent="0.25">
      <c r="A36" s="57" t="s">
        <v>18</v>
      </c>
      <c r="B36" s="55">
        <f ca="1">COUNTIF(Synthèse!F$6:F$148,$A$36)</f>
        <v>0</v>
      </c>
      <c r="C36" s="55">
        <f ca="1">COUNTIF(Synthèse!G$6:G$100,$A$36)</f>
        <v>0</v>
      </c>
      <c r="D36" s="55">
        <f ca="1">COUNTIF(Synthèse!H$6:H$100,$A$36)</f>
        <v>0</v>
      </c>
      <c r="E36" s="55">
        <f ca="1">COUNTIF(Synthèse!I$6:I$100,$A$36)</f>
        <v>0</v>
      </c>
      <c r="F36" s="55">
        <f ca="1">COUNTIF(Synthèse!J$6:J$100,$A$36)</f>
        <v>0</v>
      </c>
      <c r="G36" s="55">
        <f ca="1">COUNTIF(Synthèse!K$6:K$100,$A$36)</f>
        <v>0</v>
      </c>
      <c r="H36" s="55">
        <f ca="1">COUNTIF(Synthèse!J$6:J$100,$A$36)</f>
        <v>0</v>
      </c>
      <c r="I36" s="55">
        <f ca="1">COUNTIF(Synthèse!M$6:M$100,$A$36)</f>
        <v>0</v>
      </c>
      <c r="J36" s="55">
        <f ca="1">COUNTIF(Synthèse!N$6:N$100,$A$36)</f>
        <v>0</v>
      </c>
      <c r="K36" s="55">
        <f ca="1">COUNTIF(Synthèse!O$6:O$100,$A$36)</f>
        <v>0</v>
      </c>
      <c r="L36" s="55">
        <f ca="1">COUNTIF(Synthèse!P$6:P$100,$A$36)</f>
        <v>0</v>
      </c>
      <c r="M36" s="55">
        <f ca="1">COUNTIF(Synthèse!Q$6:Q$100,$A$36)</f>
        <v>0</v>
      </c>
      <c r="N36" s="55">
        <f ca="1">COUNTIF(Synthèse!R$6:R$100,$A$36)</f>
        <v>0</v>
      </c>
      <c r="O36" s="55">
        <f ca="1">COUNTIF(Synthèse!S$6:S$100,$A$36)</f>
        <v>0</v>
      </c>
      <c r="P36" s="55">
        <f ca="1">COUNTIF(Synthèse!T$6:T$100,$A$36)</f>
        <v>0</v>
      </c>
      <c r="Q36" s="55">
        <f ca="1">COUNTIF(Synthèse!U$6:U$100,$A$36)</f>
        <v>0</v>
      </c>
      <c r="R36" s="55">
        <f ca="1">COUNTIF(Synthèse!V$6:V$100,$A$36)</f>
        <v>0</v>
      </c>
      <c r="S36" s="55">
        <f ca="1">COUNTIF(Synthèse!W$6:W$100,$A$36)</f>
        <v>0</v>
      </c>
      <c r="T36" s="55">
        <f ca="1">COUNTIF(Synthèse!X$6:X$100,$A$36)</f>
        <v>0</v>
      </c>
      <c r="U36" s="55">
        <f ca="1">COUNTIF(Synthèse!Y$6:Y$100,$A$36)</f>
        <v>0</v>
      </c>
    </row>
    <row r="37" spans="1:21" x14ac:dyDescent="0.25">
      <c r="A37" s="58" t="s">
        <v>19</v>
      </c>
      <c r="B37" s="55">
        <f ca="1">COUNTIF(Synthèse!F$6:F$148,$A$37)</f>
        <v>0</v>
      </c>
      <c r="C37" s="55">
        <f ca="1">COUNTIF(Synthèse!G$6:G$100,$A$37)</f>
        <v>0</v>
      </c>
      <c r="D37" s="55">
        <f ca="1">COUNTIF(Synthèse!H$6:H$100,$A$37)</f>
        <v>0</v>
      </c>
      <c r="E37" s="55">
        <f ca="1">COUNTIF(Synthèse!I$6:I$100,$A$37)</f>
        <v>0</v>
      </c>
      <c r="F37" s="55">
        <f ca="1">COUNTIF(Synthèse!J$6:J$100,$A$37)</f>
        <v>0</v>
      </c>
      <c r="G37" s="55">
        <f ca="1">COUNTIF(Synthèse!K$6:K$100,$A$37)</f>
        <v>0</v>
      </c>
      <c r="H37" s="55">
        <f ca="1">COUNTIF(Synthèse!J$6:J$100,$A$37)</f>
        <v>0</v>
      </c>
      <c r="I37" s="55">
        <f ca="1">COUNTIF(Synthèse!M$6:M$100,$A$37)</f>
        <v>0</v>
      </c>
      <c r="J37" s="55">
        <f ca="1">COUNTIF(Synthèse!N$6:N$100,$A$37)</f>
        <v>0</v>
      </c>
      <c r="K37" s="55">
        <f ca="1">COUNTIF(Synthèse!O$6:O$100,$A$37)</f>
        <v>0</v>
      </c>
      <c r="L37" s="55">
        <f ca="1">COUNTIF(Synthèse!P$6:P$100,$A$37)</f>
        <v>0</v>
      </c>
      <c r="M37" s="55">
        <f ca="1">COUNTIF(Synthèse!Q$6:Q$100,$A$37)</f>
        <v>0</v>
      </c>
      <c r="N37" s="55">
        <f ca="1">COUNTIF(Synthèse!R$6:R$100,$A$37)</f>
        <v>0</v>
      </c>
      <c r="O37" s="55">
        <f ca="1">COUNTIF(Synthèse!S$6:S$100,$A$37)</f>
        <v>0</v>
      </c>
      <c r="P37" s="55">
        <f ca="1">COUNTIF(Synthèse!T$6:T$100,$A$37)</f>
        <v>0</v>
      </c>
      <c r="Q37" s="55">
        <f ca="1">COUNTIF(Synthèse!U$6:U$100,$A$37)</f>
        <v>0</v>
      </c>
      <c r="R37" s="55">
        <f ca="1">COUNTIF(Synthèse!V$6:V$100,$A$37)</f>
        <v>0</v>
      </c>
      <c r="S37" s="55">
        <f ca="1">COUNTIF(Synthèse!W$6:W$100,$A$37)</f>
        <v>0</v>
      </c>
      <c r="T37" s="55">
        <f ca="1">COUNTIF(Synthèse!X$6:X$100,$A$37)</f>
        <v>0</v>
      </c>
      <c r="U37" s="55">
        <f ca="1">COUNTIF(Synthèse!Y$6:Y$100,$A$37)</f>
        <v>0</v>
      </c>
    </row>
    <row r="38" spans="1:21" x14ac:dyDescent="0.25">
      <c r="A38" s="57" t="s">
        <v>64</v>
      </c>
      <c r="B38" s="55">
        <f ca="1">COUNTIF(Synthèse!F$6:F$148,$A$38)</f>
        <v>0</v>
      </c>
      <c r="C38" s="55">
        <f ca="1">COUNTIF(Synthèse!G$6:G$100,$A$38)</f>
        <v>0</v>
      </c>
      <c r="D38" s="55">
        <f ca="1">COUNTIF(Synthèse!H$6:H$100,$A$38)</f>
        <v>0</v>
      </c>
      <c r="E38" s="55">
        <f ca="1">COUNTIF(Synthèse!I$6:I$100,$A$38)</f>
        <v>0</v>
      </c>
      <c r="F38" s="55">
        <f ca="1">COUNTIF(Synthèse!J$6:J$100,$A$38)</f>
        <v>0</v>
      </c>
      <c r="G38" s="55">
        <f ca="1">COUNTIF(Synthèse!K$6:K$100,$A$38)</f>
        <v>0</v>
      </c>
      <c r="H38" s="55">
        <f ca="1">COUNTIF(Synthèse!J$6:J$100,$A$38)</f>
        <v>0</v>
      </c>
      <c r="I38" s="55">
        <f ca="1">COUNTIF(Synthèse!M$6:M$100,$A$38)</f>
        <v>0</v>
      </c>
      <c r="J38" s="55">
        <f ca="1">COUNTIF(Synthèse!N$6:N$100,$A$38)</f>
        <v>0</v>
      </c>
      <c r="K38" s="55">
        <f ca="1">COUNTIF(Synthèse!O$6:O$100,$A$38)</f>
        <v>0</v>
      </c>
      <c r="L38" s="55">
        <f ca="1">COUNTIF(Synthèse!P$6:P$100,$A$38)</f>
        <v>0</v>
      </c>
      <c r="M38" s="55">
        <f ca="1">COUNTIF(Synthèse!Q$6:Q$100,$A$38)</f>
        <v>0</v>
      </c>
      <c r="N38" s="55">
        <f ca="1">COUNTIF(Synthèse!R$6:R$100,$A$38)</f>
        <v>0</v>
      </c>
      <c r="O38" s="55">
        <f ca="1">COUNTIF(Synthèse!S$6:S$100,$A$38)</f>
        <v>0</v>
      </c>
      <c r="P38" s="55">
        <f ca="1">COUNTIF(Synthèse!T$6:T$100,$A$38)</f>
        <v>0</v>
      </c>
      <c r="Q38" s="55">
        <f ca="1">COUNTIF(Synthèse!U$6:U$100,$A$38)</f>
        <v>0</v>
      </c>
      <c r="R38" s="55">
        <f ca="1">COUNTIF(Synthèse!V$6:V$100,$A$38)</f>
        <v>0</v>
      </c>
      <c r="S38" s="55">
        <f ca="1">COUNTIF(Synthèse!W$6:W$100,$A$38)</f>
        <v>0</v>
      </c>
      <c r="T38" s="55">
        <f ca="1">COUNTIF(Synthèse!X$6:X$100,$A$38)</f>
        <v>0</v>
      </c>
      <c r="U38" s="55">
        <f ca="1">COUNTIF(Synthèse!Y$6:Y$100,$A$38)</f>
        <v>0</v>
      </c>
    </row>
  </sheetData>
  <mergeCells count="4">
    <mergeCell ref="I32:L32"/>
    <mergeCell ref="M32:U32"/>
    <mergeCell ref="A31:U31"/>
    <mergeCell ref="B32:H32"/>
  </mergeCells>
  <hyperlinks>
    <hyperlink ref="A2" location="Sommaire!A1" display="retour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Synthèse</vt:lpstr>
      <vt:lpstr>fiche vierge</vt:lpstr>
      <vt:lpstr>sigles, abréviations, 1ère util</vt:lpstr>
      <vt:lpstr>Graphique</vt:lpstr>
      <vt:lpstr>Synthèse!Impression_des_titres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DAFPEN</dc:creator>
  <cp:lastModifiedBy>Utilisateur Windows</cp:lastModifiedBy>
  <cp:lastPrinted>2019-07-01T09:27:54Z</cp:lastPrinted>
  <dcterms:created xsi:type="dcterms:W3CDTF">2018-01-15T12:49:44Z</dcterms:created>
  <dcterms:modified xsi:type="dcterms:W3CDTF">2019-07-11T13:43:46Z</dcterms:modified>
</cp:coreProperties>
</file>